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 activeTab="1"/>
  </bookViews>
  <sheets>
    <sheet name="Sheet3" sheetId="3" state="hidden" r:id="rId1"/>
    <sheet name="公示表" sheetId="5" r:id="rId2"/>
  </sheets>
  <definedNames>
    <definedName name="_xlnm._FilterDatabase" localSheetId="1" hidden="1">公示表!$A$2:$J$223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<sst xmlns="http://schemas.openxmlformats.org/spreadsheetml/2006/main" count="2544" uniqueCount="680">
  <si>
    <t>附件5：</t>
  </si>
  <si>
    <t>示范区新店乡2025年秋季产业帮扶以奖代补项目资金申请兑现汇总表（种植业）</t>
  </si>
  <si>
    <t>序号</t>
  </si>
  <si>
    <t>乡（街道）</t>
  </si>
  <si>
    <t>村</t>
  </si>
  <si>
    <t>奖补对象姓名</t>
  </si>
  <si>
    <t>家庭人数</t>
  </si>
  <si>
    <t>监测对象</t>
  </si>
  <si>
    <t>身份证号码</t>
  </si>
  <si>
    <t>联系电话</t>
  </si>
  <si>
    <t>奖补内容</t>
  </si>
  <si>
    <t>奖补数量（亩）</t>
  </si>
  <si>
    <t>奖补标准（ 元/亩 ）</t>
  </si>
  <si>
    <t xml:space="preserve">奖补金额（ 元  ）          </t>
  </si>
  <si>
    <t>本年度累计发放金额（ 元  ）</t>
  </si>
  <si>
    <t>一卡通账号</t>
  </si>
  <si>
    <t>开户行</t>
  </si>
  <si>
    <t>新店乡</t>
  </si>
  <si>
    <t>英北村</t>
  </si>
  <si>
    <t>李长法</t>
  </si>
  <si>
    <t>脱贫户</t>
  </si>
  <si>
    <t>412924195403124712</t>
  </si>
  <si>
    <t>玉米</t>
  </si>
  <si>
    <t>623059487100997509</t>
  </si>
  <si>
    <t>新店信用社</t>
  </si>
  <si>
    <t>李金亮</t>
  </si>
  <si>
    <t>412924195411154735</t>
  </si>
  <si>
    <t>623059487100999398</t>
  </si>
  <si>
    <t>王保秀</t>
  </si>
  <si>
    <t>412924196503044722</t>
  </si>
  <si>
    <t>623059487101008231</t>
  </si>
  <si>
    <t>冯生兰</t>
  </si>
  <si>
    <t>412924194404184747</t>
  </si>
  <si>
    <t>623059487100995107</t>
  </si>
  <si>
    <t>康永正</t>
  </si>
  <si>
    <t>411302199107275715</t>
  </si>
  <si>
    <t>623059487100997103</t>
  </si>
  <si>
    <t>惠庄村</t>
  </si>
  <si>
    <t>张玉春</t>
  </si>
  <si>
    <t>建档立卡脱贫户</t>
  </si>
  <si>
    <t>412924196503144758</t>
  </si>
  <si>
    <t>623059487100493095</t>
  </si>
  <si>
    <t>河南农信新店信用社</t>
  </si>
  <si>
    <t>孙金梅</t>
  </si>
  <si>
    <t>412924197303284742</t>
  </si>
  <si>
    <t>623059487100488459</t>
  </si>
  <si>
    <t>惠大群</t>
  </si>
  <si>
    <t>412924195207244717</t>
  </si>
  <si>
    <t>623059487102713110</t>
  </si>
  <si>
    <t>马金六</t>
  </si>
  <si>
    <t>412924195910114738</t>
  </si>
  <si>
    <t>623059487100487238</t>
  </si>
  <si>
    <t>惠传甫</t>
  </si>
  <si>
    <t>412924196301124732</t>
  </si>
  <si>
    <t>623059487100479441</t>
  </si>
  <si>
    <t>李成申</t>
  </si>
  <si>
    <t>412924195608094772</t>
  </si>
  <si>
    <t>623059487100481009</t>
  </si>
  <si>
    <t>丁丙兰</t>
  </si>
  <si>
    <t>412924195209124743</t>
  </si>
  <si>
    <t>623059487100477916</t>
  </si>
  <si>
    <t>李建才</t>
  </si>
  <si>
    <t>412924197005204732</t>
  </si>
  <si>
    <t>623059487100481884</t>
  </si>
  <si>
    <t>李路恒</t>
  </si>
  <si>
    <t>412924197005224776</t>
  </si>
  <si>
    <t>623059487102566823</t>
  </si>
  <si>
    <t>彭营村</t>
  </si>
  <si>
    <t>张松刚</t>
  </si>
  <si>
    <t>低保脱贫户</t>
  </si>
  <si>
    <t>411302198310215713</t>
  </si>
  <si>
    <t>623059487101115580</t>
  </si>
  <si>
    <t>农村信用社新店支行</t>
  </si>
  <si>
    <t>欧会勤</t>
  </si>
  <si>
    <t>412924196406234743</t>
  </si>
  <si>
    <t>623059487100526274</t>
  </si>
  <si>
    <t>花生</t>
  </si>
  <si>
    <t>代明珍</t>
  </si>
  <si>
    <t>432421196001285822</t>
  </si>
  <si>
    <t>623059487101054086</t>
  </si>
  <si>
    <t>朱书营</t>
  </si>
  <si>
    <t>412924195510044718</t>
  </si>
  <si>
    <t>623059487100539137</t>
  </si>
  <si>
    <t>陈建中</t>
  </si>
  <si>
    <t>412924196405054732</t>
  </si>
  <si>
    <t>623059487102087358</t>
  </si>
  <si>
    <t>刘新花</t>
  </si>
  <si>
    <t>412924196110304722</t>
  </si>
  <si>
    <t>623059487100531092</t>
  </si>
  <si>
    <t>杨吉朝</t>
  </si>
  <si>
    <t>412924196901184755</t>
  </si>
  <si>
    <t>623059487101923983</t>
  </si>
  <si>
    <t>申连武</t>
  </si>
  <si>
    <t>412924196711154758</t>
  </si>
  <si>
    <t>623059487100527132</t>
  </si>
  <si>
    <t>杨荣敏</t>
  </si>
  <si>
    <t>412924197203264728</t>
  </si>
  <si>
    <t>13323682382</t>
  </si>
  <si>
    <t>623059487100531720</t>
  </si>
  <si>
    <t>尤建停</t>
  </si>
  <si>
    <t>五保脱贫户</t>
  </si>
  <si>
    <t>412924195209104718</t>
  </si>
  <si>
    <t>13525692932</t>
  </si>
  <si>
    <t>623059487100532488</t>
  </si>
  <si>
    <t>薛来光</t>
  </si>
  <si>
    <t>412924195107144719</t>
  </si>
  <si>
    <t>15037778469</t>
  </si>
  <si>
    <t>623059487100531258</t>
  </si>
  <si>
    <t>杨吉献</t>
  </si>
  <si>
    <t>412924197504044710</t>
  </si>
  <si>
    <t>15225687951</t>
  </si>
  <si>
    <t>623059487100531654</t>
  </si>
  <si>
    <t>彦庆章</t>
  </si>
  <si>
    <t>412924194006264733</t>
  </si>
  <si>
    <t>13721814082</t>
  </si>
  <si>
    <t>623059487100531464</t>
  </si>
  <si>
    <t>张森林</t>
  </si>
  <si>
    <t>412924193603234714</t>
  </si>
  <si>
    <t>15137790151</t>
  </si>
  <si>
    <t>623059487100536349</t>
  </si>
  <si>
    <t>张海发</t>
  </si>
  <si>
    <t>412924195710204712</t>
  </si>
  <si>
    <t>13683901975</t>
  </si>
  <si>
    <t>623059487100534211</t>
  </si>
  <si>
    <t>任金栓</t>
  </si>
  <si>
    <t>监测户</t>
  </si>
  <si>
    <t>411302198301215711</t>
  </si>
  <si>
    <t>623059487101033288</t>
  </si>
  <si>
    <t>张苏庄村</t>
  </si>
  <si>
    <t>王瑞</t>
  </si>
  <si>
    <t>411302198604255761</t>
  </si>
  <si>
    <t>1800</t>
  </si>
  <si>
    <t>623059487100693819</t>
  </si>
  <si>
    <t>李英新</t>
  </si>
  <si>
    <t>411302198010285760</t>
  </si>
  <si>
    <t>2800</t>
  </si>
  <si>
    <t>623059487100688694</t>
  </si>
  <si>
    <t>杨文风</t>
  </si>
  <si>
    <t>412922196808242946</t>
  </si>
  <si>
    <t>2000</t>
  </si>
  <si>
    <t>623059487100699725</t>
  </si>
  <si>
    <t>张合贵</t>
  </si>
  <si>
    <t>412922196601172928</t>
  </si>
  <si>
    <t>1520</t>
  </si>
  <si>
    <t>623059487101968780</t>
  </si>
  <si>
    <t>徐荣焘</t>
  </si>
  <si>
    <t>412924197512044737</t>
  </si>
  <si>
    <t>1040</t>
  </si>
  <si>
    <t>623059487100698388</t>
  </si>
  <si>
    <t>周徐营村</t>
  </si>
  <si>
    <t>樊明武</t>
  </si>
  <si>
    <t>412924197002124710</t>
  </si>
  <si>
    <t>623059487100593498</t>
  </si>
  <si>
    <t>南阳市宛城区农村信用合作联社新店信用社</t>
  </si>
  <si>
    <t>甘秀荣</t>
  </si>
  <si>
    <t>412924194512194723</t>
  </si>
  <si>
    <t>623059487100593696</t>
  </si>
  <si>
    <t>李运青</t>
  </si>
  <si>
    <t>412922197511092945</t>
  </si>
  <si>
    <t>623059487100595485</t>
  </si>
  <si>
    <t>张梅远</t>
  </si>
  <si>
    <t>412922197311192925</t>
  </si>
  <si>
    <t>623059487100603313</t>
  </si>
  <si>
    <t>周合岐</t>
  </si>
  <si>
    <t>412924197304044732</t>
  </si>
  <si>
    <t>623059487100606613</t>
  </si>
  <si>
    <t>周树栓</t>
  </si>
  <si>
    <t>412924197505014716</t>
  </si>
  <si>
    <t>623059487100608171</t>
  </si>
  <si>
    <t>英南村</t>
  </si>
  <si>
    <t>马书庆</t>
  </si>
  <si>
    <t>411302196712226037</t>
  </si>
  <si>
    <t>623059487100908522</t>
  </si>
  <si>
    <t>农商银行</t>
  </si>
  <si>
    <t>陈峰</t>
  </si>
  <si>
    <t>411302198204135795</t>
  </si>
  <si>
    <t>623059487100898293</t>
  </si>
  <si>
    <t>任晓明</t>
  </si>
  <si>
    <t>411302198103185750</t>
  </si>
  <si>
    <t>623059487100909579</t>
  </si>
  <si>
    <t>雷香林</t>
  </si>
  <si>
    <t>412924196005304720</t>
  </si>
  <si>
    <t>623059487100900925</t>
  </si>
  <si>
    <t>吴俊昌</t>
  </si>
  <si>
    <t>412924195310104712</t>
  </si>
  <si>
    <t>623059487100912367</t>
  </si>
  <si>
    <t>胡朋</t>
  </si>
  <si>
    <t>411302198302275791</t>
  </si>
  <si>
    <t>623059487100899994</t>
  </si>
  <si>
    <t>徐荣臣</t>
  </si>
  <si>
    <t>412924194508254711</t>
  </si>
  <si>
    <t>623059487100912748</t>
  </si>
  <si>
    <t>袁万章</t>
  </si>
  <si>
    <t>41292419450223471X</t>
  </si>
  <si>
    <t>623059487100913910</t>
  </si>
  <si>
    <t>羊</t>
  </si>
  <si>
    <t>姚杰</t>
  </si>
  <si>
    <t>41292419571111476X</t>
  </si>
  <si>
    <t>623059487100913324</t>
  </si>
  <si>
    <t>李贞中</t>
  </si>
  <si>
    <t>412924196902124754</t>
  </si>
  <si>
    <t>623059487100906708</t>
  </si>
  <si>
    <t>靳继全</t>
  </si>
  <si>
    <t>412924196610094733</t>
  </si>
  <si>
    <t>623059487101880928</t>
  </si>
  <si>
    <t>李士玉</t>
  </si>
  <si>
    <t>412924196405104760</t>
  </si>
  <si>
    <t>623059487100904190</t>
  </si>
  <si>
    <t>李贞冬</t>
  </si>
  <si>
    <t>412924197111114714</t>
  </si>
  <si>
    <t>623059487102115555</t>
  </si>
  <si>
    <t>李桂恒</t>
  </si>
  <si>
    <t>412924195106294723</t>
  </si>
  <si>
    <t>623059487102816335</t>
  </si>
  <si>
    <t>王永乐</t>
  </si>
  <si>
    <t>412924197710074734</t>
  </si>
  <si>
    <t>623059487100911955</t>
  </si>
  <si>
    <t>李贞海</t>
  </si>
  <si>
    <t>412924195710284732</t>
  </si>
  <si>
    <t>623059487100905932</t>
  </si>
  <si>
    <t>李飞</t>
  </si>
  <si>
    <t>412924197811064754</t>
  </si>
  <si>
    <t>623059487100901840</t>
  </si>
  <si>
    <t>李贞波</t>
  </si>
  <si>
    <t>411302198302115739</t>
  </si>
  <si>
    <t>623059487100905775</t>
  </si>
  <si>
    <t>孙有万</t>
  </si>
  <si>
    <t>412924195703274712</t>
  </si>
  <si>
    <t>623059487100910718</t>
  </si>
  <si>
    <t>徐荣祥</t>
  </si>
  <si>
    <t>412924194709244712</t>
  </si>
  <si>
    <t>623059487100912771</t>
  </si>
  <si>
    <t>李长华</t>
  </si>
  <si>
    <t>412924195811214717</t>
  </si>
  <si>
    <t>623059487102476999</t>
  </si>
  <si>
    <t>胡文亮</t>
  </si>
  <si>
    <t>412924197008104753</t>
  </si>
  <si>
    <t>623059487101880803</t>
  </si>
  <si>
    <t>李义勇</t>
  </si>
  <si>
    <t>210102196705021819</t>
  </si>
  <si>
    <t>623059487102480892</t>
  </si>
  <si>
    <t>张自珍</t>
  </si>
  <si>
    <t>412924195512104729</t>
  </si>
  <si>
    <t>623059487100916038</t>
  </si>
  <si>
    <t>李金有</t>
  </si>
  <si>
    <t>41292419591026471X</t>
  </si>
  <si>
    <t>623059487100902905</t>
  </si>
  <si>
    <t>刘家荒村</t>
  </si>
  <si>
    <t>刘学丰</t>
  </si>
  <si>
    <t>4</t>
  </si>
  <si>
    <t>412924194303474727</t>
  </si>
  <si>
    <t>15893369644</t>
  </si>
  <si>
    <t>623059487100644127</t>
  </si>
  <si>
    <t>农村信用社</t>
  </si>
  <si>
    <t>杨福祥</t>
  </si>
  <si>
    <t>1</t>
  </si>
  <si>
    <t>412924197004094738</t>
  </si>
  <si>
    <t>15203884339</t>
  </si>
  <si>
    <t>623059487101543450</t>
  </si>
  <si>
    <t>张保随</t>
  </si>
  <si>
    <t>3</t>
  </si>
  <si>
    <t>412924197306124752</t>
  </si>
  <si>
    <t>18736643434</t>
  </si>
  <si>
    <t>种植玉米</t>
  </si>
  <si>
    <t>623059487102562491</t>
  </si>
  <si>
    <t>刘邦新</t>
  </si>
  <si>
    <t>412924195306164710</t>
  </si>
  <si>
    <t>18338380844</t>
  </si>
  <si>
    <t>623059487100643509</t>
  </si>
  <si>
    <t>侯英超</t>
  </si>
  <si>
    <t>412924197007154759</t>
  </si>
  <si>
    <t>15090141596</t>
  </si>
  <si>
    <t>623059487100642097</t>
  </si>
  <si>
    <t>熊营村</t>
  </si>
  <si>
    <t>马奇云</t>
  </si>
  <si>
    <t>412924194802094712</t>
  </si>
  <si>
    <t>623059487100546447</t>
  </si>
  <si>
    <t>田永梅</t>
  </si>
  <si>
    <t>412924197404094761</t>
  </si>
  <si>
    <t>623059487102591706</t>
  </si>
  <si>
    <t>吴留记</t>
  </si>
  <si>
    <t>412924195209284712</t>
  </si>
  <si>
    <t>623059487101051165</t>
  </si>
  <si>
    <t>魏谟庄</t>
  </si>
  <si>
    <t>杨存景</t>
  </si>
  <si>
    <t>412924197212172945</t>
  </si>
  <si>
    <t>623059487100619509</t>
  </si>
  <si>
    <t>农村信用合作联社</t>
  </si>
  <si>
    <t>高玉玲</t>
  </si>
  <si>
    <t>41292419781020476X</t>
  </si>
  <si>
    <t>623059487100610326</t>
  </si>
  <si>
    <t>李少永</t>
  </si>
  <si>
    <t>41292419721010479X</t>
  </si>
  <si>
    <t>623059487101949210</t>
  </si>
  <si>
    <t>朱万会</t>
  </si>
  <si>
    <t>412924196803064768</t>
  </si>
  <si>
    <t>623059487102516844</t>
  </si>
  <si>
    <t>新店</t>
  </si>
  <si>
    <t>竹园寺</t>
  </si>
  <si>
    <t>周金超</t>
  </si>
  <si>
    <t>412924196112054739</t>
  </si>
  <si>
    <t>623059487100590973</t>
  </si>
  <si>
    <t>河南省农村信用社</t>
  </si>
  <si>
    <t>花玉山</t>
  </si>
  <si>
    <t>412924197305034712</t>
  </si>
  <si>
    <t>623059487100573557</t>
  </si>
  <si>
    <t>花玉林</t>
  </si>
  <si>
    <t>412924196806234734</t>
  </si>
  <si>
    <t>623059487100573508</t>
  </si>
  <si>
    <t>沈少连</t>
  </si>
  <si>
    <t>412924197611134789</t>
  </si>
  <si>
    <t>623059487101937546</t>
  </si>
  <si>
    <t>周德梅</t>
  </si>
  <si>
    <t>41130219811211572X</t>
  </si>
  <si>
    <t>623059487101942116</t>
  </si>
  <si>
    <t>李建合</t>
  </si>
  <si>
    <t>412924196310244752</t>
  </si>
  <si>
    <t>623059487100575479</t>
  </si>
  <si>
    <t>李少印</t>
  </si>
  <si>
    <t>412924195502074714</t>
  </si>
  <si>
    <t>623059487100576220</t>
  </si>
  <si>
    <t>周新海</t>
  </si>
  <si>
    <t>412924196007244733</t>
  </si>
  <si>
    <t>623059487100591625</t>
  </si>
  <si>
    <t>翟 梅</t>
  </si>
  <si>
    <t>411303198208203325</t>
  </si>
  <si>
    <t>623059487101933479</t>
  </si>
  <si>
    <t>吕照焕</t>
  </si>
  <si>
    <t>411302199101145725</t>
  </si>
  <si>
    <t>623059487100645389</t>
  </si>
  <si>
    <t>余兰香</t>
  </si>
  <si>
    <t>412924195406104741</t>
  </si>
  <si>
    <t>623059487100587326</t>
  </si>
  <si>
    <t>郭加松</t>
  </si>
  <si>
    <t>412924195501074712</t>
  </si>
  <si>
    <t>623059487101107686</t>
  </si>
  <si>
    <t>下王庄村</t>
  </si>
  <si>
    <t>王荣海</t>
  </si>
  <si>
    <t>5</t>
  </si>
  <si>
    <t>412924197406084719</t>
  </si>
  <si>
    <t>15083366719</t>
  </si>
  <si>
    <t>623059487100980737</t>
  </si>
  <si>
    <t>朱学文</t>
  </si>
  <si>
    <t>412924197405104714</t>
  </si>
  <si>
    <t>15670233068</t>
  </si>
  <si>
    <t>623059487100992310</t>
  </si>
  <si>
    <t>王付忠</t>
  </si>
  <si>
    <t>41292419681122475X</t>
  </si>
  <si>
    <t>15893569071</t>
  </si>
  <si>
    <t>623059487100980000</t>
  </si>
  <si>
    <t>任寿杰</t>
  </si>
  <si>
    <t>2</t>
  </si>
  <si>
    <t>412924194802044723</t>
  </si>
  <si>
    <t>13193849629</t>
  </si>
  <si>
    <t>623059487100977659</t>
  </si>
  <si>
    <t>薛庆聚</t>
  </si>
  <si>
    <t>412924197705244719</t>
  </si>
  <si>
    <t>15238187783</t>
  </si>
  <si>
    <t>623059487100983442</t>
  </si>
  <si>
    <t>薛庆林</t>
  </si>
  <si>
    <t>412924194910154778</t>
  </si>
  <si>
    <t>15565486818</t>
  </si>
  <si>
    <t>623059487100983475</t>
  </si>
  <si>
    <t>张西海</t>
  </si>
  <si>
    <t>412924195308081732</t>
  </si>
  <si>
    <t>15090115546</t>
  </si>
  <si>
    <t>623059487100989530</t>
  </si>
  <si>
    <t>王贵</t>
  </si>
  <si>
    <t>6</t>
  </si>
  <si>
    <t>412924197912234716</t>
  </si>
  <si>
    <t>15670275553</t>
  </si>
  <si>
    <t>623059487100980083</t>
  </si>
  <si>
    <t>张西兵</t>
  </si>
  <si>
    <t>412924197609164815</t>
  </si>
  <si>
    <t>13409262728</t>
  </si>
  <si>
    <t>623059487100989399</t>
  </si>
  <si>
    <t>李林恒</t>
  </si>
  <si>
    <t>412924195202124724</t>
  </si>
  <si>
    <t>15036237607</t>
  </si>
  <si>
    <t>623059487100974367</t>
  </si>
  <si>
    <t>杨贵芳</t>
  </si>
  <si>
    <t>7</t>
  </si>
  <si>
    <t>412924195603094802</t>
  </si>
  <si>
    <t>15188207894</t>
  </si>
  <si>
    <t>623059487100983798</t>
  </si>
  <si>
    <t>王世萍</t>
  </si>
  <si>
    <t>412924196502234743</t>
  </si>
  <si>
    <t>18337718890</t>
  </si>
  <si>
    <t>623059487100981586</t>
  </si>
  <si>
    <t>王付顺</t>
  </si>
  <si>
    <t>412924196309284714</t>
  </si>
  <si>
    <t>15038786888</t>
  </si>
  <si>
    <t>623059487100979671</t>
  </si>
  <si>
    <t>段冬华</t>
  </si>
  <si>
    <t>412924197109084755</t>
  </si>
  <si>
    <t>19937717233</t>
  </si>
  <si>
    <t>623059487100969482</t>
  </si>
  <si>
    <t>段运发</t>
  </si>
  <si>
    <t>412924195110284739</t>
  </si>
  <si>
    <t>15713779031</t>
  </si>
  <si>
    <t>623059487100970530</t>
  </si>
  <si>
    <t>赵玉兰</t>
  </si>
  <si>
    <t>412924196408084785</t>
  </si>
  <si>
    <t>13782104105</t>
  </si>
  <si>
    <t>623059487100991759</t>
  </si>
  <si>
    <t>罗堂</t>
  </si>
  <si>
    <t>刘正才</t>
  </si>
  <si>
    <t>412924197301254750</t>
  </si>
  <si>
    <t>2060</t>
  </si>
  <si>
    <t>623059487100715158</t>
  </si>
  <si>
    <t>刘正云</t>
  </si>
  <si>
    <t>412924195506184718</t>
  </si>
  <si>
    <t>623059487100715760</t>
  </si>
  <si>
    <t>焦长恩</t>
  </si>
  <si>
    <t>41292419651009471X</t>
  </si>
  <si>
    <t>2240</t>
  </si>
  <si>
    <t>623059487102790332</t>
  </si>
  <si>
    <t>张振中</t>
  </si>
  <si>
    <t>412924196605284719</t>
  </si>
  <si>
    <t>2172</t>
  </si>
  <si>
    <t>623059487100727617</t>
  </si>
  <si>
    <t>张保臣</t>
  </si>
  <si>
    <t>412924194812264711</t>
  </si>
  <si>
    <t>1752</t>
  </si>
  <si>
    <t>623059487100724952</t>
  </si>
  <si>
    <t>焦长兴</t>
  </si>
  <si>
    <t>412924194011264711</t>
  </si>
  <si>
    <t>3084</t>
  </si>
  <si>
    <t>6217975130024091324</t>
  </si>
  <si>
    <t>焦春良</t>
  </si>
  <si>
    <t>412924197203094730</t>
  </si>
  <si>
    <t>1964</t>
  </si>
  <si>
    <t>623059487102201983</t>
  </si>
  <si>
    <t>焦付太</t>
  </si>
  <si>
    <t>412924195112294711</t>
  </si>
  <si>
    <t>623059487100707700</t>
  </si>
  <si>
    <t>赵秋霞</t>
  </si>
  <si>
    <t>411381198603241523</t>
  </si>
  <si>
    <t>2160</t>
  </si>
  <si>
    <t>623059487102200647</t>
  </si>
  <si>
    <t>李焕各</t>
  </si>
  <si>
    <t>411302198404105726</t>
  </si>
  <si>
    <t>2272</t>
  </si>
  <si>
    <t>623059487100709334</t>
  </si>
  <si>
    <t>阡陌营村</t>
  </si>
  <si>
    <t>史海清</t>
  </si>
  <si>
    <t>412924197705054712</t>
  </si>
  <si>
    <t>623059487100661030</t>
  </si>
  <si>
    <t>信用社</t>
  </si>
  <si>
    <t>芳德兰</t>
  </si>
  <si>
    <t>412924195307154807</t>
  </si>
  <si>
    <t>623059487100652781</t>
  </si>
  <si>
    <t>王广太</t>
  </si>
  <si>
    <t>412924197107154836</t>
  </si>
  <si>
    <t>623059487101961793</t>
  </si>
  <si>
    <t>乔玉敏</t>
  </si>
  <si>
    <t>412924195211184729</t>
  </si>
  <si>
    <t>623059487100660677</t>
  </si>
  <si>
    <t>李海恒</t>
  </si>
  <si>
    <t>412924197310274817</t>
  </si>
  <si>
    <t>623059487102437538</t>
  </si>
  <si>
    <t>周建营</t>
  </si>
  <si>
    <t>412924197406114797</t>
  </si>
  <si>
    <t>623059487100667953</t>
  </si>
  <si>
    <t>李超</t>
  </si>
  <si>
    <t>411302198007145716</t>
  </si>
  <si>
    <t>623059487100653888</t>
  </si>
  <si>
    <t>王登勺</t>
  </si>
  <si>
    <t>412924195407294735</t>
  </si>
  <si>
    <t>623059487100662111</t>
  </si>
  <si>
    <t>张楼</t>
  </si>
  <si>
    <t>张廷召</t>
  </si>
  <si>
    <t>412924197012204730</t>
  </si>
  <si>
    <t>种植</t>
  </si>
  <si>
    <t>623059487101967121</t>
  </si>
  <si>
    <t>张德焕</t>
  </si>
  <si>
    <t>412924195610196047</t>
  </si>
  <si>
    <t>623059487100680014</t>
  </si>
  <si>
    <t>单德成</t>
  </si>
  <si>
    <t>412924196606214712</t>
  </si>
  <si>
    <t>623059487100668944</t>
  </si>
  <si>
    <t>李青雅</t>
  </si>
  <si>
    <t>412924195412024764</t>
  </si>
  <si>
    <t>623059487101964292</t>
  </si>
  <si>
    <t>张全江</t>
  </si>
  <si>
    <t>412924196710024716</t>
  </si>
  <si>
    <t>623059487100680782</t>
  </si>
  <si>
    <t>高德奇</t>
  </si>
  <si>
    <t>412924196211204712</t>
  </si>
  <si>
    <t>623059487100669439</t>
  </si>
  <si>
    <t>李成立</t>
  </si>
  <si>
    <t>412924195404104713</t>
  </si>
  <si>
    <t>623059487100670692</t>
  </si>
  <si>
    <t>夏饷铺村</t>
  </si>
  <si>
    <t>于建广</t>
  </si>
  <si>
    <t>412924193602054754</t>
  </si>
  <si>
    <t>623059487100568581</t>
  </si>
  <si>
    <t>河南农信</t>
  </si>
  <si>
    <t>张长拴</t>
  </si>
  <si>
    <t>412924195107254731</t>
  </si>
  <si>
    <t>623059487100568680</t>
  </si>
  <si>
    <t>刘金发</t>
  </si>
  <si>
    <t>412924195001164711</t>
  </si>
  <si>
    <t>623059487100562865</t>
  </si>
  <si>
    <t>段运强</t>
  </si>
  <si>
    <t>411302198310125734</t>
  </si>
  <si>
    <t>623059487100560265</t>
  </si>
  <si>
    <t>梁延和</t>
  </si>
  <si>
    <t>41292419430908473X</t>
  </si>
  <si>
    <t>623059487100562725</t>
  </si>
  <si>
    <t>石正明</t>
  </si>
  <si>
    <t>412924197802104750</t>
  </si>
  <si>
    <t>623059487102919584</t>
  </si>
  <si>
    <t>魏玉环</t>
  </si>
  <si>
    <t>412924196611074726</t>
  </si>
  <si>
    <t>623059487100567450</t>
  </si>
  <si>
    <t>大占头</t>
  </si>
  <si>
    <t>田永保</t>
  </si>
  <si>
    <t>412924197103164738</t>
  </si>
  <si>
    <t>623059487100921855</t>
  </si>
  <si>
    <t>新店乡农村信用社</t>
  </si>
  <si>
    <t>田永国</t>
  </si>
  <si>
    <t>412924197107134712</t>
  </si>
  <si>
    <t>623059487101886206</t>
  </si>
  <si>
    <t>田福平</t>
  </si>
  <si>
    <t>412924196901294719</t>
  </si>
  <si>
    <t>623059487100919859</t>
  </si>
  <si>
    <t>田小雷</t>
  </si>
  <si>
    <t>412924197508054713</t>
  </si>
  <si>
    <t>623059487101886016</t>
  </si>
  <si>
    <t>田永丛</t>
  </si>
  <si>
    <t>412924197512254718</t>
  </si>
  <si>
    <t>623059487101886198</t>
  </si>
  <si>
    <t>田永辉</t>
  </si>
  <si>
    <t>412924195305054757</t>
  </si>
  <si>
    <t>623059487102704614</t>
  </si>
  <si>
    <t>贾庄村</t>
  </si>
  <si>
    <t>田文理</t>
  </si>
  <si>
    <t>412924194202264714</t>
  </si>
  <si>
    <t>小麦</t>
  </si>
  <si>
    <t>2200</t>
  </si>
  <si>
    <t>623059487100635711</t>
  </si>
  <si>
    <t>南阳市宛城区农村信用合作社新店信用社</t>
  </si>
  <si>
    <t>田付磊</t>
  </si>
  <si>
    <t>411302200802260799</t>
  </si>
  <si>
    <t>2400</t>
  </si>
  <si>
    <t>623059487102737507</t>
  </si>
  <si>
    <t>李维生</t>
  </si>
  <si>
    <t>412924197908224734</t>
  </si>
  <si>
    <t>1928</t>
  </si>
  <si>
    <t>623059487100631686</t>
  </si>
  <si>
    <t>李西德</t>
  </si>
  <si>
    <t>412924194803134712</t>
  </si>
  <si>
    <t>1480</t>
  </si>
  <si>
    <t>623059487100632163</t>
  </si>
  <si>
    <t>李德坤</t>
  </si>
  <si>
    <t>412924196512254713</t>
  </si>
  <si>
    <t>2360</t>
  </si>
  <si>
    <t>623059487100629326</t>
  </si>
  <si>
    <t>鸡</t>
  </si>
  <si>
    <t>50</t>
  </si>
  <si>
    <t>10</t>
  </si>
  <si>
    <t>500</t>
  </si>
  <si>
    <t>李清</t>
  </si>
  <si>
    <t>412924197003204755</t>
  </si>
  <si>
    <t>623059487100631470</t>
  </si>
  <si>
    <t>边景业</t>
  </si>
  <si>
    <t>412924197910084718</t>
  </si>
  <si>
    <t>3440</t>
  </si>
  <si>
    <t>623059487100626488</t>
  </si>
  <si>
    <t>8</t>
  </si>
  <si>
    <t>田小勤</t>
  </si>
  <si>
    <t>411302197905266048</t>
  </si>
  <si>
    <t>623059487100636057</t>
  </si>
  <si>
    <t>山东营村</t>
  </si>
  <si>
    <t>陈国华</t>
  </si>
  <si>
    <t>5人</t>
  </si>
  <si>
    <t>412924196312074718</t>
  </si>
  <si>
    <t>西瓜</t>
  </si>
  <si>
    <t>623059487100450822</t>
  </si>
  <si>
    <t>张仁华</t>
  </si>
  <si>
    <t>3人</t>
  </si>
  <si>
    <t>412924196901114714</t>
  </si>
  <si>
    <t>623059487100463163</t>
  </si>
  <si>
    <t>张聚保</t>
  </si>
  <si>
    <t>412924197503024718</t>
  </si>
  <si>
    <t>623059487100462991</t>
  </si>
  <si>
    <t>朱青风</t>
  </si>
  <si>
    <t>4人</t>
  </si>
  <si>
    <t>412924197108104830</t>
  </si>
  <si>
    <t>623059487102590773</t>
  </si>
  <si>
    <t>新店村</t>
  </si>
  <si>
    <t>朱东生</t>
  </si>
  <si>
    <t>412924197812054750</t>
  </si>
  <si>
    <t>623059487100518479</t>
  </si>
  <si>
    <t>李文海</t>
  </si>
  <si>
    <t>41292419510521471X</t>
  </si>
  <si>
    <t>623059487100501012</t>
  </si>
  <si>
    <t>刘文玉</t>
  </si>
  <si>
    <t>412924195401114713</t>
  </si>
  <si>
    <t>623059487102802509</t>
  </si>
  <si>
    <t>陈保莲</t>
  </si>
  <si>
    <t>412924194503214729</t>
  </si>
  <si>
    <t>623059487100495488</t>
  </si>
  <si>
    <t>陈岗村</t>
  </si>
  <si>
    <t>陈电祥</t>
  </si>
  <si>
    <t>建档立卡户</t>
  </si>
  <si>
    <t>412924195008154751</t>
  </si>
  <si>
    <t>623059487100464690</t>
  </si>
  <si>
    <t>燕远强</t>
  </si>
  <si>
    <t>4129241975112847551</t>
  </si>
  <si>
    <t>623059487100474194</t>
  </si>
  <si>
    <t>陈可虎</t>
  </si>
  <si>
    <t>412924196203204755</t>
  </si>
  <si>
    <t>623059487102569975</t>
  </si>
  <si>
    <t>李运</t>
  </si>
  <si>
    <t>412924195806034738</t>
  </si>
  <si>
    <t>623059487101030284</t>
  </si>
  <si>
    <t>李义善</t>
  </si>
  <si>
    <t>412924194605204759</t>
  </si>
  <si>
    <t>623059487100469947</t>
  </si>
  <si>
    <t>李营善</t>
  </si>
  <si>
    <t>412924197710254719</t>
  </si>
  <si>
    <t>623059487100470010</t>
  </si>
  <si>
    <t>段振江</t>
  </si>
  <si>
    <t>411302198912205715</t>
  </si>
  <si>
    <t>623059187100466513</t>
  </si>
  <si>
    <t>祝恒俭</t>
  </si>
  <si>
    <t>412924195311134710</t>
  </si>
  <si>
    <t>623059487100476488</t>
  </si>
  <si>
    <t>祝恒举</t>
  </si>
  <si>
    <t>412924197011044712</t>
  </si>
  <si>
    <t>623059487102326509</t>
  </si>
  <si>
    <t>示范区2025年秋季产业帮扶以奖代补项目公示表</t>
  </si>
  <si>
    <t>枣林街道</t>
  </si>
  <si>
    <t>二十里屯村</t>
  </si>
  <si>
    <t>樊为定</t>
  </si>
  <si>
    <t>樊营村</t>
  </si>
  <si>
    <t>徐志强</t>
  </si>
  <si>
    <t>夏营村</t>
  </si>
  <si>
    <t>李群生</t>
  </si>
  <si>
    <t>桃树</t>
  </si>
  <si>
    <t>李营村</t>
  </si>
  <si>
    <t>樊伟红</t>
  </si>
  <si>
    <t>李延平</t>
  </si>
  <si>
    <t>李建奇</t>
  </si>
  <si>
    <t>李金纪</t>
  </si>
  <si>
    <t>王  季</t>
  </si>
  <si>
    <t>徐继国</t>
  </si>
  <si>
    <t>白河街道</t>
  </si>
  <si>
    <t>刘太营</t>
  </si>
  <si>
    <t>杜思良</t>
  </si>
  <si>
    <t>袁祖香</t>
  </si>
  <si>
    <t>双铺</t>
  </si>
  <si>
    <t>郭书奇</t>
  </si>
  <si>
    <t>魏营</t>
  </si>
  <si>
    <t>刘跃红</t>
  </si>
  <si>
    <t>杜红云</t>
  </si>
  <si>
    <t>崔竹园</t>
  </si>
  <si>
    <t>王雪征</t>
  </si>
  <si>
    <t>杨玉晓</t>
  </si>
  <si>
    <t>黄豆</t>
  </si>
  <si>
    <t>崔长青</t>
  </si>
  <si>
    <t>兜底户</t>
  </si>
  <si>
    <t>林庄村</t>
  </si>
  <si>
    <t>张子恩</t>
  </si>
  <si>
    <t>郭永选</t>
  </si>
  <si>
    <t>亚菲</t>
  </si>
  <si>
    <t>张举田</t>
  </si>
  <si>
    <t>下洼村</t>
  </si>
  <si>
    <t>赵付海</t>
  </si>
  <si>
    <t>姜营</t>
  </si>
  <si>
    <t>楼子庄</t>
  </si>
  <si>
    <t>沈宗俭</t>
  </si>
  <si>
    <t>300</t>
  </si>
  <si>
    <t>刘桂香</t>
  </si>
  <si>
    <t>张进</t>
  </si>
  <si>
    <t>冯玉乐</t>
  </si>
  <si>
    <t>二户庄</t>
  </si>
  <si>
    <t>张士顺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</si>
</sst>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0"/>
    </font>
    <font>
      <sz val="20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indexed="8"/>
      <name val="等线"/>
      <charset val="134"/>
    </font>
    <font>
      <sz val="10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1" fillId="0" borderId="2" xfId="49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1" fillId="0" borderId="6" xfId="5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horizontal="justify" vertical="center" wrapText="1"/>
    </xf>
    <xf numFmtId="0" fontId="22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3" xfId="0" applyFont="1" applyFill="1" applyBorder="1" applyAlignment="1" quotePrefix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11" fillId="0" borderId="2" xfId="50" applyFont="1" applyFill="1" applyBorder="1" applyAlignment="1" quotePrefix="1">
      <alignment horizontal="center" vertical="center"/>
    </xf>
    <xf numFmtId="0" fontId="0" fillId="0" borderId="2" xfId="0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11" fillId="0" borderId="1" xfId="5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13" fillId="0" borderId="2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15" fillId="0" borderId="2" xfId="0" applyFont="1" applyFill="1" applyBorder="1" applyAlignment="1" quotePrefix="1">
      <alignment horizontal="center" vertical="center" wrapText="1"/>
    </xf>
    <xf numFmtId="0" fontId="16" fillId="0" borderId="2" xfId="0" applyFont="1" applyFill="1" applyBorder="1" applyAlignment="1" quotePrefix="1">
      <alignment vertical="center" wrapText="1"/>
    </xf>
    <xf numFmtId="0" fontId="2" fillId="0" borderId="2" xfId="0" applyFont="1" applyBorder="1" applyAlignment="1" quotePrefix="1">
      <alignment horizontal="center" vertical="center" wrapText="1"/>
    </xf>
    <xf numFmtId="0" fontId="19" fillId="0" borderId="2" xfId="0" applyFont="1" applyBorder="1" applyAlignment="1" quotePrefix="1">
      <alignment horizontal="center" vertical="center" wrapText="1"/>
    </xf>
    <xf numFmtId="0" fontId="19" fillId="0" borderId="1" xfId="0" applyFont="1" applyBorder="1" applyAlignment="1" quotePrefix="1">
      <alignment horizontal="center" vertical="center" wrapText="1"/>
    </xf>
    <xf numFmtId="49" fontId="21" fillId="0" borderId="2" xfId="0" applyNumberFormat="1" applyFont="1" applyFill="1" applyBorder="1" applyAlignment="1" quotePrefix="1">
      <alignment horizontal="center" vertical="center" wrapText="1"/>
    </xf>
    <xf numFmtId="0" fontId="22" fillId="0" borderId="2" xfId="0" applyFont="1" applyBorder="1" applyAlignment="1" quotePrefix="1">
      <alignment horizontal="center" vertical="center" wrapText="1"/>
    </xf>
    <xf numFmtId="0" fontId="20" fillId="0" borderId="2" xfId="0" applyFont="1" applyFill="1" applyBorder="1" applyAlignment="1" quotePrefix="1">
      <alignment horizontal="center" vertical="center" wrapText="1"/>
    </xf>
    <xf numFmtId="0" fontId="20" fillId="0" borderId="2" xfId="0" applyFont="1" applyFill="1" applyBorder="1" applyAlignment="1" quotePrefix="1">
      <alignment horizontal="center" vertical="center"/>
    </xf>
    <xf numFmtId="0" fontId="20" fillId="0" borderId="2" xfId="0" applyFont="1" applyBorder="1" applyAlignment="1" quotePrefix="1">
      <alignment horizontal="center" vertical="center" wrapText="1"/>
    </xf>
    <xf numFmtId="0" fontId="20" fillId="0" borderId="1" xfId="0" applyFont="1" applyBorder="1" applyAlignment="1" quotePrefix="1">
      <alignment horizontal="center" vertical="center" wrapText="1"/>
    </xf>
    <xf numFmtId="49" fontId="20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新店" xfId="49"/>
    <cellStyle name="常规 2 5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0"/>
  <sheetViews>
    <sheetView topLeftCell="A177" workbookViewId="0">
      <selection activeCell="M4" sqref="M4:M195"/>
    </sheetView>
  </sheetViews>
  <sheetFormatPr defaultColWidth="9" defaultRowHeight="13.5"/>
  <cols>
    <col min="1" max="1" width="4.375" customWidth="1"/>
    <col min="2" max="2" width="7.25" customWidth="1"/>
    <col min="3" max="3" width="8" customWidth="1"/>
    <col min="4" max="4" width="8.375" customWidth="1"/>
    <col min="5" max="5" width="6" customWidth="1"/>
    <col min="6" max="6" width="7" customWidth="1"/>
    <col min="7" max="7" width="19.25" customWidth="1"/>
    <col min="8" max="8" width="12.375" customWidth="1"/>
    <col min="9" max="9" width="5.5" customWidth="1"/>
    <col min="10" max="10" width="7.375" customWidth="1"/>
    <col min="11" max="11" width="7.25" customWidth="1"/>
    <col min="14" max="14" width="19.875" customWidth="1"/>
    <col min="15" max="15" width="17.875" customWidth="1"/>
    <col min="16" max="16" width="23" customWidth="1"/>
  </cols>
  <sheetData>
    <row r="1" customFormat="1" spans="1:15">
      <c r="A1" s="42" t="s">
        <v>0</v>
      </c>
      <c r="B1" s="42"/>
      <c r="C1" s="43"/>
      <c r="D1" s="43"/>
      <c r="E1" s="42"/>
      <c r="F1" s="42"/>
      <c r="G1" s="43"/>
      <c r="H1" s="43"/>
      <c r="I1" s="42"/>
      <c r="J1" s="42"/>
      <c r="K1" s="42"/>
      <c r="L1" s="42"/>
      <c r="M1" s="42"/>
      <c r="N1" s="42"/>
      <c r="O1" s="42"/>
    </row>
    <row r="2" customFormat="1" ht="25.5" spans="1: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customFormat="1" ht="48" customHeight="1" spans="1:1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71" t="s">
        <v>16</v>
      </c>
    </row>
    <row r="4" customFormat="1" ht="20" customHeight="1" spans="1:15">
      <c r="A4" s="45">
        <v>1</v>
      </c>
      <c r="B4" s="45" t="s">
        <v>17</v>
      </c>
      <c r="C4" s="45" t="s">
        <v>18</v>
      </c>
      <c r="D4" s="45" t="s">
        <v>19</v>
      </c>
      <c r="E4" s="45">
        <v>1</v>
      </c>
      <c r="F4" s="45" t="s">
        <v>20</v>
      </c>
      <c r="G4" s="123" t="s">
        <v>21</v>
      </c>
      <c r="H4" s="45">
        <v>15993182168</v>
      </c>
      <c r="I4" s="45" t="s">
        <v>22</v>
      </c>
      <c r="J4" s="45">
        <v>0.55</v>
      </c>
      <c r="K4" s="45">
        <v>200</v>
      </c>
      <c r="L4" s="45">
        <v>110</v>
      </c>
      <c r="M4" s="45">
        <f t="shared" ref="M4:M8" si="0">L4*2</f>
        <v>220</v>
      </c>
      <c r="N4" s="124" t="s">
        <v>23</v>
      </c>
      <c r="O4" s="45" t="s">
        <v>24</v>
      </c>
    </row>
    <row r="5" customFormat="1" ht="20" customHeight="1" spans="1:15">
      <c r="A5" s="47">
        <v>2</v>
      </c>
      <c r="B5" s="45" t="s">
        <v>17</v>
      </c>
      <c r="C5" s="45" t="s">
        <v>18</v>
      </c>
      <c r="D5" s="45" t="s">
        <v>25</v>
      </c>
      <c r="E5" s="45">
        <v>2</v>
      </c>
      <c r="F5" s="45" t="s">
        <v>20</v>
      </c>
      <c r="G5" s="123" t="s">
        <v>26</v>
      </c>
      <c r="H5" s="45">
        <v>13213721411</v>
      </c>
      <c r="I5" s="45" t="s">
        <v>22</v>
      </c>
      <c r="J5" s="45">
        <v>2</v>
      </c>
      <c r="K5" s="45">
        <v>200</v>
      </c>
      <c r="L5" s="47">
        <v>400</v>
      </c>
      <c r="M5" s="45">
        <f t="shared" si="0"/>
        <v>800</v>
      </c>
      <c r="N5" s="125" t="s">
        <v>27</v>
      </c>
      <c r="O5" s="45" t="s">
        <v>24</v>
      </c>
    </row>
    <row r="6" customFormat="1" ht="20" customHeight="1" spans="1:15">
      <c r="A6" s="47">
        <v>4</v>
      </c>
      <c r="B6" s="45" t="s">
        <v>17</v>
      </c>
      <c r="C6" s="45" t="s">
        <v>18</v>
      </c>
      <c r="D6" s="47" t="s">
        <v>28</v>
      </c>
      <c r="E6" s="47">
        <v>3</v>
      </c>
      <c r="F6" s="45" t="s">
        <v>20</v>
      </c>
      <c r="G6" s="46" t="s">
        <v>29</v>
      </c>
      <c r="H6" s="45">
        <v>13103774282</v>
      </c>
      <c r="I6" s="45" t="s">
        <v>22</v>
      </c>
      <c r="J6" s="45">
        <v>1</v>
      </c>
      <c r="K6" s="45">
        <v>200</v>
      </c>
      <c r="L6" s="45">
        <v>200</v>
      </c>
      <c r="M6" s="45">
        <f t="shared" si="0"/>
        <v>400</v>
      </c>
      <c r="N6" s="125" t="s">
        <v>30</v>
      </c>
      <c r="O6" s="45" t="s">
        <v>24</v>
      </c>
    </row>
    <row r="7" customFormat="1" ht="20" customHeight="1" spans="1:15">
      <c r="A7" s="47">
        <v>5</v>
      </c>
      <c r="B7" s="45" t="s">
        <v>17</v>
      </c>
      <c r="C7" s="45" t="s">
        <v>18</v>
      </c>
      <c r="D7" s="45" t="s">
        <v>31</v>
      </c>
      <c r="E7" s="45">
        <v>1</v>
      </c>
      <c r="F7" s="45" t="s">
        <v>20</v>
      </c>
      <c r="G7" s="46" t="s">
        <v>32</v>
      </c>
      <c r="H7" s="45">
        <v>15839981542</v>
      </c>
      <c r="I7" s="45" t="s">
        <v>22</v>
      </c>
      <c r="J7" s="45">
        <v>1.2</v>
      </c>
      <c r="K7" s="45">
        <v>200</v>
      </c>
      <c r="L7" s="45">
        <v>240</v>
      </c>
      <c r="M7" s="45">
        <f t="shared" si="0"/>
        <v>480</v>
      </c>
      <c r="N7" s="126" t="s">
        <v>33</v>
      </c>
      <c r="O7" s="45" t="s">
        <v>24</v>
      </c>
    </row>
    <row r="8" customFormat="1" ht="20" customHeight="1" spans="1:15">
      <c r="A8" s="47">
        <v>6</v>
      </c>
      <c r="B8" s="45" t="s">
        <v>17</v>
      </c>
      <c r="C8" s="45" t="s">
        <v>18</v>
      </c>
      <c r="D8" s="45" t="s">
        <v>34</v>
      </c>
      <c r="E8" s="45">
        <v>3</v>
      </c>
      <c r="F8" s="45" t="s">
        <v>20</v>
      </c>
      <c r="G8" s="48" t="s">
        <v>35</v>
      </c>
      <c r="H8" s="45">
        <v>15518999812</v>
      </c>
      <c r="I8" s="45" t="s">
        <v>22</v>
      </c>
      <c r="J8" s="45">
        <v>1.24</v>
      </c>
      <c r="K8" s="45">
        <v>200</v>
      </c>
      <c r="L8" s="45">
        <v>248</v>
      </c>
      <c r="M8" s="45">
        <f t="shared" si="0"/>
        <v>496</v>
      </c>
      <c r="N8" s="126" t="s">
        <v>36</v>
      </c>
      <c r="O8" s="45" t="s">
        <v>24</v>
      </c>
    </row>
    <row r="9" customFormat="1" ht="20" customHeight="1" spans="1:15">
      <c r="A9" s="45">
        <v>1</v>
      </c>
      <c r="B9" s="45" t="s">
        <v>17</v>
      </c>
      <c r="C9" s="45" t="s">
        <v>37</v>
      </c>
      <c r="D9" s="45" t="s">
        <v>38</v>
      </c>
      <c r="E9" s="45">
        <v>2</v>
      </c>
      <c r="F9" s="45" t="s">
        <v>39</v>
      </c>
      <c r="G9" s="126" t="s">
        <v>40</v>
      </c>
      <c r="H9" s="45">
        <v>15518982022</v>
      </c>
      <c r="I9" s="45" t="s">
        <v>22</v>
      </c>
      <c r="J9" s="45">
        <v>3</v>
      </c>
      <c r="K9" s="45">
        <v>200</v>
      </c>
      <c r="L9" s="45">
        <v>600</v>
      </c>
      <c r="M9" s="45">
        <v>1290</v>
      </c>
      <c r="N9" s="126" t="s">
        <v>41</v>
      </c>
      <c r="O9" s="45" t="s">
        <v>42</v>
      </c>
    </row>
    <row r="10" customFormat="1" ht="20" customHeight="1" spans="1:15">
      <c r="A10" s="45">
        <v>2</v>
      </c>
      <c r="B10" s="45" t="s">
        <v>17</v>
      </c>
      <c r="C10" s="45" t="s">
        <v>37</v>
      </c>
      <c r="D10" s="45" t="s">
        <v>43</v>
      </c>
      <c r="E10" s="45">
        <v>2</v>
      </c>
      <c r="F10" s="45" t="s">
        <v>39</v>
      </c>
      <c r="G10" s="126" t="s">
        <v>44</v>
      </c>
      <c r="H10" s="45">
        <v>13213760117</v>
      </c>
      <c r="I10" s="45" t="s">
        <v>22</v>
      </c>
      <c r="J10" s="45">
        <v>4.8</v>
      </c>
      <c r="K10" s="45">
        <v>200</v>
      </c>
      <c r="L10" s="45">
        <f>4.8*200</f>
        <v>960</v>
      </c>
      <c r="M10" s="45">
        <v>1920</v>
      </c>
      <c r="N10" s="126" t="s">
        <v>45</v>
      </c>
      <c r="O10" s="45" t="s">
        <v>42</v>
      </c>
    </row>
    <row r="11" customFormat="1" ht="20" customHeight="1" spans="1:15">
      <c r="A11" s="45">
        <v>3</v>
      </c>
      <c r="B11" s="45" t="s">
        <v>17</v>
      </c>
      <c r="C11" s="45" t="s">
        <v>37</v>
      </c>
      <c r="D11" s="45" t="s">
        <v>46</v>
      </c>
      <c r="E11" s="45">
        <v>6</v>
      </c>
      <c r="F11" s="45" t="s">
        <v>39</v>
      </c>
      <c r="G11" s="126" t="s">
        <v>47</v>
      </c>
      <c r="H11" s="45">
        <v>18336646089</v>
      </c>
      <c r="I11" s="45" t="s">
        <v>22</v>
      </c>
      <c r="J11" s="45">
        <v>5.6</v>
      </c>
      <c r="K11" s="45">
        <v>200</v>
      </c>
      <c r="L11" s="45">
        <f>5.6*200</f>
        <v>1120</v>
      </c>
      <c r="M11" s="45">
        <v>2240</v>
      </c>
      <c r="N11" s="126" t="s">
        <v>48</v>
      </c>
      <c r="O11" s="45" t="s">
        <v>42</v>
      </c>
    </row>
    <row r="12" customFormat="1" ht="20" customHeight="1" spans="1:15">
      <c r="A12" s="45">
        <v>4</v>
      </c>
      <c r="B12" s="45" t="s">
        <v>17</v>
      </c>
      <c r="C12" s="45" t="s">
        <v>37</v>
      </c>
      <c r="D12" s="45" t="s">
        <v>49</v>
      </c>
      <c r="E12" s="45">
        <v>3</v>
      </c>
      <c r="F12" s="45" t="s">
        <v>39</v>
      </c>
      <c r="G12" s="126" t="s">
        <v>50</v>
      </c>
      <c r="H12" s="45">
        <v>13213731985</v>
      </c>
      <c r="I12" s="45" t="s">
        <v>22</v>
      </c>
      <c r="J12" s="45">
        <v>10</v>
      </c>
      <c r="K12" s="45">
        <v>300</v>
      </c>
      <c r="L12" s="45">
        <v>2000</v>
      </c>
      <c r="M12" s="45">
        <v>4300</v>
      </c>
      <c r="N12" s="126" t="s">
        <v>51</v>
      </c>
      <c r="O12" s="45" t="s">
        <v>42</v>
      </c>
    </row>
    <row r="13" customFormat="1" ht="20" customHeight="1" spans="1:15">
      <c r="A13" s="45">
        <v>5</v>
      </c>
      <c r="B13" s="45" t="s">
        <v>17</v>
      </c>
      <c r="C13" s="45" t="s">
        <v>37</v>
      </c>
      <c r="D13" s="45" t="s">
        <v>52</v>
      </c>
      <c r="E13" s="45">
        <v>1</v>
      </c>
      <c r="F13" s="45" t="s">
        <v>39</v>
      </c>
      <c r="G13" s="126" t="s">
        <v>53</v>
      </c>
      <c r="H13" s="45">
        <v>15688191170</v>
      </c>
      <c r="I13" s="45" t="s">
        <v>22</v>
      </c>
      <c r="J13" s="45">
        <v>1.4</v>
      </c>
      <c r="K13" s="45">
        <v>200</v>
      </c>
      <c r="L13" s="45">
        <f>1.4*200</f>
        <v>280</v>
      </c>
      <c r="M13" s="45">
        <v>1460</v>
      </c>
      <c r="N13" s="126" t="s">
        <v>54</v>
      </c>
      <c r="O13" s="45" t="s">
        <v>42</v>
      </c>
    </row>
    <row r="14" customFormat="1" ht="20" customHeight="1" spans="1:15">
      <c r="A14" s="45">
        <v>6</v>
      </c>
      <c r="B14" s="45" t="s">
        <v>17</v>
      </c>
      <c r="C14" s="45" t="s">
        <v>37</v>
      </c>
      <c r="D14" s="45" t="s">
        <v>55</v>
      </c>
      <c r="E14" s="45">
        <v>4</v>
      </c>
      <c r="F14" s="45" t="s">
        <v>39</v>
      </c>
      <c r="G14" s="126" t="s">
        <v>56</v>
      </c>
      <c r="H14" s="45">
        <v>13037613102</v>
      </c>
      <c r="I14" s="45" t="s">
        <v>22</v>
      </c>
      <c r="J14" s="45">
        <v>4</v>
      </c>
      <c r="K14" s="45">
        <v>200</v>
      </c>
      <c r="L14" s="45">
        <v>800</v>
      </c>
      <c r="M14" s="45">
        <v>3100</v>
      </c>
      <c r="N14" s="126" t="s">
        <v>57</v>
      </c>
      <c r="O14" s="45" t="s">
        <v>42</v>
      </c>
    </row>
    <row r="15" customFormat="1" ht="20" customHeight="1" spans="1:15">
      <c r="A15" s="45">
        <v>7</v>
      </c>
      <c r="B15" s="45" t="s">
        <v>17</v>
      </c>
      <c r="C15" s="45" t="s">
        <v>37</v>
      </c>
      <c r="D15" s="45" t="s">
        <v>58</v>
      </c>
      <c r="E15" s="45">
        <v>1</v>
      </c>
      <c r="F15" s="45" t="s">
        <v>39</v>
      </c>
      <c r="G15" s="126" t="s">
        <v>59</v>
      </c>
      <c r="H15" s="45">
        <v>13462540896</v>
      </c>
      <c r="I15" s="45" t="s">
        <v>22</v>
      </c>
      <c r="J15" s="45">
        <v>1.2</v>
      </c>
      <c r="K15" s="45">
        <v>200</v>
      </c>
      <c r="L15" s="45">
        <v>240</v>
      </c>
      <c r="M15" s="45">
        <f>480</f>
        <v>480</v>
      </c>
      <c r="N15" s="126" t="s">
        <v>60</v>
      </c>
      <c r="O15" s="45" t="s">
        <v>42</v>
      </c>
    </row>
    <row r="16" customFormat="1" ht="20" customHeight="1" spans="1:15">
      <c r="A16" s="45">
        <v>8</v>
      </c>
      <c r="B16" s="45" t="s">
        <v>17</v>
      </c>
      <c r="C16" s="45" t="s">
        <v>37</v>
      </c>
      <c r="D16" s="45" t="s">
        <v>61</v>
      </c>
      <c r="E16" s="45">
        <v>2</v>
      </c>
      <c r="F16" s="45" t="s">
        <v>39</v>
      </c>
      <c r="G16" s="126" t="s">
        <v>62</v>
      </c>
      <c r="H16" s="45">
        <v>15936185254</v>
      </c>
      <c r="I16" s="45" t="s">
        <v>22</v>
      </c>
      <c r="J16" s="45">
        <v>4.2</v>
      </c>
      <c r="K16" s="45">
        <v>200</v>
      </c>
      <c r="L16" s="45">
        <v>840</v>
      </c>
      <c r="M16" s="45">
        <f>840+840</f>
        <v>1680</v>
      </c>
      <c r="N16" s="126" t="s">
        <v>63</v>
      </c>
      <c r="O16" s="45" t="s">
        <v>42</v>
      </c>
    </row>
    <row r="17" customFormat="1" ht="20" customHeight="1" spans="1:15">
      <c r="A17" s="45">
        <v>9</v>
      </c>
      <c r="B17" s="45" t="s">
        <v>17</v>
      </c>
      <c r="C17" s="45" t="s">
        <v>37</v>
      </c>
      <c r="D17" s="45" t="s">
        <v>64</v>
      </c>
      <c r="E17" s="45">
        <v>3</v>
      </c>
      <c r="F17" s="45" t="s">
        <v>39</v>
      </c>
      <c r="G17" s="126" t="s">
        <v>65</v>
      </c>
      <c r="H17" s="45">
        <v>18739044785</v>
      </c>
      <c r="I17" s="45" t="s">
        <v>22</v>
      </c>
      <c r="J17" s="45">
        <v>6.48</v>
      </c>
      <c r="K17" s="45">
        <v>200</v>
      </c>
      <c r="L17" s="45">
        <f>6.48*200</f>
        <v>1296</v>
      </c>
      <c r="M17" s="45">
        <f>1296*2</f>
        <v>2592</v>
      </c>
      <c r="N17" s="126" t="s">
        <v>66</v>
      </c>
      <c r="O17" s="45" t="s">
        <v>42</v>
      </c>
    </row>
    <row r="18" customFormat="1" ht="20" customHeight="1" spans="1:15">
      <c r="A18" s="45">
        <v>1</v>
      </c>
      <c r="B18" s="45" t="s">
        <v>17</v>
      </c>
      <c r="C18" s="45" t="s">
        <v>67</v>
      </c>
      <c r="D18" s="45" t="s">
        <v>68</v>
      </c>
      <c r="E18" s="49">
        <v>3</v>
      </c>
      <c r="F18" s="45" t="s">
        <v>69</v>
      </c>
      <c r="G18" s="50" t="s">
        <v>70</v>
      </c>
      <c r="H18" s="51">
        <v>15838760639</v>
      </c>
      <c r="I18" s="45" t="s">
        <v>22</v>
      </c>
      <c r="J18" s="45">
        <v>3.3</v>
      </c>
      <c r="K18" s="81">
        <v>200</v>
      </c>
      <c r="L18" s="45">
        <v>660</v>
      </c>
      <c r="M18" s="45">
        <v>1320</v>
      </c>
      <c r="N18" s="126" t="s">
        <v>71</v>
      </c>
      <c r="O18" s="82" t="s">
        <v>72</v>
      </c>
    </row>
    <row r="19" customFormat="1" ht="20" customHeight="1" spans="1:15">
      <c r="A19" s="52">
        <v>2</v>
      </c>
      <c r="B19" s="52" t="s">
        <v>17</v>
      </c>
      <c r="C19" s="52" t="s">
        <v>67</v>
      </c>
      <c r="D19" s="52" t="s">
        <v>73</v>
      </c>
      <c r="E19" s="52">
        <v>2</v>
      </c>
      <c r="F19" s="53" t="s">
        <v>69</v>
      </c>
      <c r="G19" s="52" t="s">
        <v>74</v>
      </c>
      <c r="H19" s="52">
        <v>13525675438</v>
      </c>
      <c r="I19" s="45" t="s">
        <v>22</v>
      </c>
      <c r="J19" s="71">
        <v>4</v>
      </c>
      <c r="K19" s="81">
        <v>200</v>
      </c>
      <c r="L19" s="45">
        <v>800</v>
      </c>
      <c r="M19" s="52">
        <v>3320</v>
      </c>
      <c r="N19" s="127" t="s">
        <v>75</v>
      </c>
      <c r="O19" s="84" t="s">
        <v>72</v>
      </c>
    </row>
    <row r="20" customFormat="1" ht="20" customHeight="1" spans="1:15">
      <c r="A20" s="54"/>
      <c r="B20" s="54"/>
      <c r="C20" s="55"/>
      <c r="D20" s="54"/>
      <c r="E20" s="54"/>
      <c r="F20" s="53"/>
      <c r="G20" s="54"/>
      <c r="H20" s="55"/>
      <c r="I20" s="45" t="s">
        <v>76</v>
      </c>
      <c r="J20" s="71">
        <v>3.5</v>
      </c>
      <c r="K20" s="81">
        <v>300</v>
      </c>
      <c r="L20" s="45">
        <v>1050</v>
      </c>
      <c r="M20" s="54"/>
      <c r="N20" s="85"/>
      <c r="O20" s="86"/>
    </row>
    <row r="21" customFormat="1" ht="20" customHeight="1" spans="1:15">
      <c r="A21" s="45">
        <v>3</v>
      </c>
      <c r="B21" s="45" t="s">
        <v>17</v>
      </c>
      <c r="C21" s="45" t="s">
        <v>67</v>
      </c>
      <c r="D21" s="45" t="s">
        <v>77</v>
      </c>
      <c r="E21" s="45">
        <v>1</v>
      </c>
      <c r="F21" s="45" t="s">
        <v>69</v>
      </c>
      <c r="G21" s="128" t="s">
        <v>78</v>
      </c>
      <c r="H21" s="45">
        <v>13782133454</v>
      </c>
      <c r="I21" s="45" t="s">
        <v>22</v>
      </c>
      <c r="J21" s="71">
        <v>5.4</v>
      </c>
      <c r="K21" s="81">
        <v>200</v>
      </c>
      <c r="L21" s="45">
        <v>1080</v>
      </c>
      <c r="M21" s="45">
        <v>2160</v>
      </c>
      <c r="N21" s="129" t="s">
        <v>79</v>
      </c>
      <c r="O21" s="82" t="s">
        <v>72</v>
      </c>
    </row>
    <row r="22" customFormat="1" ht="20" customHeight="1" spans="1:15">
      <c r="A22" s="52">
        <v>4</v>
      </c>
      <c r="B22" s="52" t="s">
        <v>17</v>
      </c>
      <c r="C22" s="52" t="s">
        <v>67</v>
      </c>
      <c r="D22" s="52" t="s">
        <v>80</v>
      </c>
      <c r="E22" s="52">
        <v>6</v>
      </c>
      <c r="F22" s="57" t="s">
        <v>69</v>
      </c>
      <c r="G22" s="130" t="s">
        <v>81</v>
      </c>
      <c r="H22" s="52">
        <v>15238108088</v>
      </c>
      <c r="I22" s="45" t="s">
        <v>22</v>
      </c>
      <c r="J22" s="71">
        <v>6.2</v>
      </c>
      <c r="K22" s="81">
        <v>200</v>
      </c>
      <c r="L22" s="45">
        <v>1240</v>
      </c>
      <c r="M22" s="52">
        <v>2980</v>
      </c>
      <c r="N22" s="127" t="s">
        <v>82</v>
      </c>
      <c r="O22" s="84" t="s">
        <v>72</v>
      </c>
    </row>
    <row r="23" customFormat="1" ht="20" customHeight="1" spans="1:15">
      <c r="A23" s="55"/>
      <c r="B23" s="55"/>
      <c r="C23" s="55"/>
      <c r="D23" s="55"/>
      <c r="E23" s="55"/>
      <c r="F23" s="58"/>
      <c r="G23" s="54"/>
      <c r="H23" s="54"/>
      <c r="I23" s="45" t="s">
        <v>76</v>
      </c>
      <c r="J23" s="71">
        <v>1</v>
      </c>
      <c r="K23" s="81">
        <v>300</v>
      </c>
      <c r="L23" s="45">
        <v>300</v>
      </c>
      <c r="M23" s="55"/>
      <c r="N23" s="88"/>
      <c r="O23" s="89"/>
    </row>
    <row r="24" customFormat="1" ht="20" customHeight="1" spans="1:15">
      <c r="A24" s="52">
        <v>5</v>
      </c>
      <c r="B24" s="52" t="s">
        <v>17</v>
      </c>
      <c r="C24" s="52" t="s">
        <v>67</v>
      </c>
      <c r="D24" s="52" t="s">
        <v>83</v>
      </c>
      <c r="E24" s="52">
        <v>3</v>
      </c>
      <c r="F24" s="45" t="s">
        <v>69</v>
      </c>
      <c r="G24" s="45" t="s">
        <v>84</v>
      </c>
      <c r="H24" s="45">
        <v>15139048093</v>
      </c>
      <c r="I24" s="45" t="s">
        <v>22</v>
      </c>
      <c r="J24" s="71">
        <v>5.26</v>
      </c>
      <c r="K24" s="81">
        <v>200</v>
      </c>
      <c r="L24" s="45">
        <v>1052</v>
      </c>
      <c r="M24" s="52">
        <v>2604</v>
      </c>
      <c r="N24" s="127" t="s">
        <v>85</v>
      </c>
      <c r="O24" s="84" t="s">
        <v>72</v>
      </c>
    </row>
    <row r="25" customFormat="1" ht="20" customHeight="1" spans="1:15">
      <c r="A25" s="54"/>
      <c r="B25" s="54"/>
      <c r="C25" s="54"/>
      <c r="D25" s="54"/>
      <c r="E25" s="54"/>
      <c r="F25" s="45"/>
      <c r="G25" s="45"/>
      <c r="H25" s="45"/>
      <c r="I25" s="45" t="s">
        <v>76</v>
      </c>
      <c r="J25" s="71">
        <v>1</v>
      </c>
      <c r="K25" s="81">
        <v>300</v>
      </c>
      <c r="L25" s="45">
        <v>300</v>
      </c>
      <c r="M25" s="54"/>
      <c r="N25" s="85"/>
      <c r="O25" s="86"/>
    </row>
    <row r="26" customFormat="1" ht="20" customHeight="1" spans="1:15">
      <c r="A26" s="52">
        <v>6</v>
      </c>
      <c r="B26" s="52" t="s">
        <v>17</v>
      </c>
      <c r="C26" s="52" t="s">
        <v>67</v>
      </c>
      <c r="D26" s="52" t="s">
        <v>86</v>
      </c>
      <c r="E26" s="52">
        <v>3</v>
      </c>
      <c r="F26" s="57" t="s">
        <v>69</v>
      </c>
      <c r="G26" s="131" t="s">
        <v>87</v>
      </c>
      <c r="H26" s="60">
        <v>13569232480</v>
      </c>
      <c r="I26" s="45" t="s">
        <v>22</v>
      </c>
      <c r="J26" s="71">
        <v>9.3</v>
      </c>
      <c r="K26" s="81">
        <v>200</v>
      </c>
      <c r="L26" s="45">
        <v>1860</v>
      </c>
      <c r="M26" s="52">
        <v>3970</v>
      </c>
      <c r="N26" s="127" t="s">
        <v>88</v>
      </c>
      <c r="O26" s="84" t="s">
        <v>72</v>
      </c>
    </row>
    <row r="27" customFormat="1" ht="20" customHeight="1" spans="1:15">
      <c r="A27" s="54"/>
      <c r="B27" s="54"/>
      <c r="C27" s="54"/>
      <c r="D27" s="54"/>
      <c r="E27" s="54"/>
      <c r="F27" s="58"/>
      <c r="G27" s="61"/>
      <c r="H27" s="62"/>
      <c r="I27" s="45" t="s">
        <v>76</v>
      </c>
      <c r="J27" s="71">
        <v>0.5</v>
      </c>
      <c r="K27" s="81">
        <v>300</v>
      </c>
      <c r="L27" s="45">
        <v>150</v>
      </c>
      <c r="M27" s="54"/>
      <c r="N27" s="85"/>
      <c r="O27" s="86"/>
    </row>
    <row r="28" customFormat="1" ht="20" customHeight="1" spans="1:15">
      <c r="A28" s="52">
        <v>7</v>
      </c>
      <c r="B28" s="52" t="s">
        <v>17</v>
      </c>
      <c r="C28" s="52" t="s">
        <v>67</v>
      </c>
      <c r="D28" s="52" t="s">
        <v>89</v>
      </c>
      <c r="E28" s="52">
        <v>3</v>
      </c>
      <c r="F28" s="57" t="s">
        <v>69</v>
      </c>
      <c r="G28" s="132" t="s">
        <v>90</v>
      </c>
      <c r="H28" s="52">
        <v>15224856947</v>
      </c>
      <c r="I28" s="45" t="s">
        <v>22</v>
      </c>
      <c r="J28" s="71">
        <v>4.46</v>
      </c>
      <c r="K28" s="81">
        <v>200</v>
      </c>
      <c r="L28" s="45">
        <v>892</v>
      </c>
      <c r="M28" s="52">
        <v>2284</v>
      </c>
      <c r="N28" s="127" t="s">
        <v>91</v>
      </c>
      <c r="O28" s="84" t="s">
        <v>72</v>
      </c>
    </row>
    <row r="29" customFormat="1" ht="20" customHeight="1" spans="1:15">
      <c r="A29" s="55"/>
      <c r="B29" s="55"/>
      <c r="C29" s="55"/>
      <c r="D29" s="55"/>
      <c r="E29" s="55"/>
      <c r="F29" s="53"/>
      <c r="G29" s="64"/>
      <c r="H29" s="55"/>
      <c r="I29" s="45" t="s">
        <v>76</v>
      </c>
      <c r="J29" s="71">
        <v>1</v>
      </c>
      <c r="K29" s="81">
        <v>300</v>
      </c>
      <c r="L29" s="45">
        <v>300</v>
      </c>
      <c r="M29" s="55"/>
      <c r="N29" s="88"/>
      <c r="O29" s="89"/>
    </row>
    <row r="30" customFormat="1" ht="20" customHeight="1" spans="1:15">
      <c r="A30" s="52">
        <v>8</v>
      </c>
      <c r="B30" s="52" t="s">
        <v>17</v>
      </c>
      <c r="C30" s="52" t="s">
        <v>67</v>
      </c>
      <c r="D30" s="52" t="s">
        <v>92</v>
      </c>
      <c r="E30" s="52">
        <v>3</v>
      </c>
      <c r="F30" s="57" t="s">
        <v>69</v>
      </c>
      <c r="G30" s="133" t="s">
        <v>93</v>
      </c>
      <c r="H30" s="52">
        <v>18238180650</v>
      </c>
      <c r="I30" s="45" t="s">
        <v>22</v>
      </c>
      <c r="J30" s="71">
        <v>10.3</v>
      </c>
      <c r="K30" s="81">
        <v>200</v>
      </c>
      <c r="L30" s="45">
        <v>2060</v>
      </c>
      <c r="M30" s="52">
        <v>4120</v>
      </c>
      <c r="N30" s="127" t="s">
        <v>94</v>
      </c>
      <c r="O30" s="84" t="s">
        <v>72</v>
      </c>
    </row>
    <row r="31" customFormat="1" ht="20" customHeight="1" spans="1:15">
      <c r="A31" s="45">
        <v>9</v>
      </c>
      <c r="B31" s="45" t="s">
        <v>17</v>
      </c>
      <c r="C31" s="45" t="s">
        <v>67</v>
      </c>
      <c r="D31" s="45" t="s">
        <v>95</v>
      </c>
      <c r="E31" s="45">
        <v>5</v>
      </c>
      <c r="F31" s="45" t="s">
        <v>69</v>
      </c>
      <c r="G31" s="134" t="s">
        <v>96</v>
      </c>
      <c r="H31" s="45" t="s">
        <v>97</v>
      </c>
      <c r="I31" s="45" t="s">
        <v>22</v>
      </c>
      <c r="J31" s="71">
        <v>2.42</v>
      </c>
      <c r="K31" s="81">
        <v>200</v>
      </c>
      <c r="L31" s="45">
        <v>484</v>
      </c>
      <c r="M31" s="45">
        <v>968</v>
      </c>
      <c r="N31" s="129" t="s">
        <v>98</v>
      </c>
      <c r="O31" s="82" t="s">
        <v>72</v>
      </c>
    </row>
    <row r="32" customFormat="1" ht="20" customHeight="1" spans="1:15">
      <c r="A32" s="45">
        <v>10</v>
      </c>
      <c r="B32" s="45" t="s">
        <v>17</v>
      </c>
      <c r="C32" s="45" t="s">
        <v>67</v>
      </c>
      <c r="D32" s="45" t="s">
        <v>99</v>
      </c>
      <c r="E32" s="45">
        <v>1</v>
      </c>
      <c r="F32" s="45" t="s">
        <v>100</v>
      </c>
      <c r="G32" s="135" t="s">
        <v>101</v>
      </c>
      <c r="H32" s="45" t="s">
        <v>102</v>
      </c>
      <c r="I32" s="45" t="s">
        <v>22</v>
      </c>
      <c r="J32" s="71">
        <v>1.7</v>
      </c>
      <c r="K32" s="81">
        <v>200</v>
      </c>
      <c r="L32" s="45">
        <v>340</v>
      </c>
      <c r="M32" s="45">
        <v>680</v>
      </c>
      <c r="N32" s="129" t="s">
        <v>103</v>
      </c>
      <c r="O32" s="82" t="s">
        <v>72</v>
      </c>
    </row>
    <row r="33" customFormat="1" ht="20" customHeight="1" spans="1:15">
      <c r="A33" s="45">
        <v>11</v>
      </c>
      <c r="B33" s="45" t="s">
        <v>17</v>
      </c>
      <c r="C33" s="45" t="s">
        <v>67</v>
      </c>
      <c r="D33" s="45" t="s">
        <v>104</v>
      </c>
      <c r="E33" s="45">
        <v>1</v>
      </c>
      <c r="F33" s="45" t="s">
        <v>100</v>
      </c>
      <c r="G33" s="135" t="s">
        <v>105</v>
      </c>
      <c r="H33" s="45" t="s">
        <v>106</v>
      </c>
      <c r="I33" s="45" t="s">
        <v>22</v>
      </c>
      <c r="J33" s="71">
        <v>1.74</v>
      </c>
      <c r="K33" s="81">
        <v>200</v>
      </c>
      <c r="L33" s="45">
        <v>348</v>
      </c>
      <c r="M33" s="45">
        <v>696</v>
      </c>
      <c r="N33" s="129" t="s">
        <v>107</v>
      </c>
      <c r="O33" s="82" t="s">
        <v>72</v>
      </c>
    </row>
    <row r="34" customFormat="1" ht="20" customHeight="1" spans="1:15">
      <c r="A34" s="45">
        <v>12</v>
      </c>
      <c r="B34" s="45" t="s">
        <v>17</v>
      </c>
      <c r="C34" s="45" t="s">
        <v>67</v>
      </c>
      <c r="D34" s="45" t="s">
        <v>108</v>
      </c>
      <c r="E34" s="45">
        <v>1</v>
      </c>
      <c r="F34" s="45" t="s">
        <v>100</v>
      </c>
      <c r="G34" s="135" t="s">
        <v>109</v>
      </c>
      <c r="H34" s="45" t="s">
        <v>110</v>
      </c>
      <c r="I34" s="45" t="s">
        <v>22</v>
      </c>
      <c r="J34" s="71">
        <v>1.37</v>
      </c>
      <c r="K34" s="81">
        <v>200</v>
      </c>
      <c r="L34" s="45">
        <v>274</v>
      </c>
      <c r="M34" s="45">
        <v>548</v>
      </c>
      <c r="N34" s="129" t="s">
        <v>111</v>
      </c>
      <c r="O34" s="82" t="s">
        <v>72</v>
      </c>
    </row>
    <row r="35" customFormat="1" ht="20" customHeight="1" spans="1:15">
      <c r="A35" s="45">
        <v>13</v>
      </c>
      <c r="B35" s="45" t="s">
        <v>17</v>
      </c>
      <c r="C35" s="45" t="s">
        <v>67</v>
      </c>
      <c r="D35" s="45" t="s">
        <v>112</v>
      </c>
      <c r="E35" s="45">
        <v>1</v>
      </c>
      <c r="F35" s="45" t="s">
        <v>100</v>
      </c>
      <c r="G35" s="135" t="s">
        <v>113</v>
      </c>
      <c r="H35" s="45" t="s">
        <v>114</v>
      </c>
      <c r="I35" s="45" t="s">
        <v>22</v>
      </c>
      <c r="J35" s="71">
        <v>5.6</v>
      </c>
      <c r="K35" s="81">
        <v>200</v>
      </c>
      <c r="L35" s="45">
        <v>1120</v>
      </c>
      <c r="M35" s="45">
        <v>2240</v>
      </c>
      <c r="N35" s="129" t="s">
        <v>115</v>
      </c>
      <c r="O35" s="82" t="s">
        <v>72</v>
      </c>
    </row>
    <row r="36" customFormat="1" ht="20" customHeight="1" spans="1:15">
      <c r="A36" s="45">
        <v>14</v>
      </c>
      <c r="B36" s="45" t="s">
        <v>17</v>
      </c>
      <c r="C36" s="45" t="s">
        <v>67</v>
      </c>
      <c r="D36" s="45" t="s">
        <v>116</v>
      </c>
      <c r="E36" s="45">
        <v>1</v>
      </c>
      <c r="F36" s="45" t="s">
        <v>100</v>
      </c>
      <c r="G36" s="135" t="s">
        <v>117</v>
      </c>
      <c r="H36" s="45" t="s">
        <v>118</v>
      </c>
      <c r="I36" s="45" t="s">
        <v>22</v>
      </c>
      <c r="J36" s="71">
        <v>1.8</v>
      </c>
      <c r="K36" s="81">
        <v>200</v>
      </c>
      <c r="L36" s="45">
        <v>360</v>
      </c>
      <c r="M36" s="45">
        <v>720</v>
      </c>
      <c r="N36" s="129" t="s">
        <v>119</v>
      </c>
      <c r="O36" s="82" t="s">
        <v>72</v>
      </c>
    </row>
    <row r="37" customFormat="1" ht="20" customHeight="1" spans="1:15">
      <c r="A37" s="45">
        <v>15</v>
      </c>
      <c r="B37" s="45" t="s">
        <v>17</v>
      </c>
      <c r="C37" s="45" t="s">
        <v>67</v>
      </c>
      <c r="D37" s="45" t="s">
        <v>120</v>
      </c>
      <c r="E37" s="45">
        <v>2</v>
      </c>
      <c r="F37" s="45" t="s">
        <v>69</v>
      </c>
      <c r="G37" s="135" t="s">
        <v>121</v>
      </c>
      <c r="H37" s="45" t="s">
        <v>122</v>
      </c>
      <c r="I37" s="45" t="s">
        <v>22</v>
      </c>
      <c r="J37" s="71">
        <v>5.5</v>
      </c>
      <c r="K37" s="81">
        <v>200</v>
      </c>
      <c r="L37" s="45">
        <v>1100</v>
      </c>
      <c r="M37" s="45">
        <v>2200</v>
      </c>
      <c r="N37" s="129" t="s">
        <v>123</v>
      </c>
      <c r="O37" s="82" t="s">
        <v>72</v>
      </c>
    </row>
    <row r="38" customFormat="1" ht="20" customHeight="1" spans="1:15">
      <c r="A38" s="45">
        <v>16</v>
      </c>
      <c r="B38" s="45" t="s">
        <v>17</v>
      </c>
      <c r="C38" s="45" t="s">
        <v>67</v>
      </c>
      <c r="D38" s="68" t="s">
        <v>124</v>
      </c>
      <c r="E38" s="68">
        <v>4</v>
      </c>
      <c r="F38" s="45" t="s">
        <v>125</v>
      </c>
      <c r="G38" s="126" t="s">
        <v>126</v>
      </c>
      <c r="H38" s="45">
        <v>15688148626</v>
      </c>
      <c r="I38" s="45" t="s">
        <v>22</v>
      </c>
      <c r="J38" s="71">
        <v>5</v>
      </c>
      <c r="K38" s="81">
        <v>200</v>
      </c>
      <c r="L38" s="45">
        <v>1000</v>
      </c>
      <c r="M38" s="45">
        <v>2000</v>
      </c>
      <c r="N38" s="129" t="s">
        <v>127</v>
      </c>
      <c r="O38" s="82" t="s">
        <v>72</v>
      </c>
    </row>
    <row r="39" customFormat="1" ht="20" customHeight="1" spans="1:15">
      <c r="A39" s="69">
        <v>1</v>
      </c>
      <c r="B39" s="69" t="s">
        <v>17</v>
      </c>
      <c r="C39" s="69" t="s">
        <v>128</v>
      </c>
      <c r="D39" s="70" t="s">
        <v>129</v>
      </c>
      <c r="E39" s="70">
        <v>3</v>
      </c>
      <c r="F39" s="70" t="s">
        <v>20</v>
      </c>
      <c r="G39" s="70" t="s">
        <v>130</v>
      </c>
      <c r="H39" s="70">
        <v>15838729839</v>
      </c>
      <c r="I39" s="45" t="s">
        <v>22</v>
      </c>
      <c r="J39" s="70">
        <v>4.5</v>
      </c>
      <c r="K39" s="70">
        <v>200</v>
      </c>
      <c r="L39" s="70">
        <f>J:J*K:K</f>
        <v>900</v>
      </c>
      <c r="M39" s="90" t="s">
        <v>131</v>
      </c>
      <c r="N39" s="70" t="s">
        <v>132</v>
      </c>
      <c r="O39" s="91" t="s">
        <v>72</v>
      </c>
    </row>
    <row r="40" customFormat="1" ht="20" customHeight="1" spans="1:15">
      <c r="A40" s="69">
        <v>2</v>
      </c>
      <c r="B40" s="69" t="s">
        <v>17</v>
      </c>
      <c r="C40" s="69" t="s">
        <v>128</v>
      </c>
      <c r="D40" s="70" t="s">
        <v>133</v>
      </c>
      <c r="E40" s="70">
        <v>5</v>
      </c>
      <c r="F40" s="70" t="s">
        <v>20</v>
      </c>
      <c r="G40" s="70" t="s">
        <v>134</v>
      </c>
      <c r="H40" s="70">
        <v>18203883359</v>
      </c>
      <c r="I40" s="45" t="s">
        <v>22</v>
      </c>
      <c r="J40" s="70">
        <v>7</v>
      </c>
      <c r="K40" s="70">
        <v>200</v>
      </c>
      <c r="L40" s="70">
        <f>J:J*K:K</f>
        <v>1400</v>
      </c>
      <c r="M40" s="90" t="s">
        <v>135</v>
      </c>
      <c r="N40" s="70" t="s">
        <v>136</v>
      </c>
      <c r="O40" s="91" t="s">
        <v>72</v>
      </c>
    </row>
    <row r="41" customFormat="1" ht="20" customHeight="1" spans="1:15">
      <c r="A41" s="69">
        <v>3</v>
      </c>
      <c r="B41" s="69" t="s">
        <v>17</v>
      </c>
      <c r="C41" s="69" t="s">
        <v>128</v>
      </c>
      <c r="D41" s="70" t="s">
        <v>137</v>
      </c>
      <c r="E41" s="70">
        <v>5</v>
      </c>
      <c r="F41" s="70" t="s">
        <v>20</v>
      </c>
      <c r="G41" s="136" t="s">
        <v>138</v>
      </c>
      <c r="H41" s="70">
        <v>15036274400</v>
      </c>
      <c r="I41" s="45" t="s">
        <v>22</v>
      </c>
      <c r="J41" s="70">
        <v>5</v>
      </c>
      <c r="K41" s="70">
        <v>200</v>
      </c>
      <c r="L41" s="70">
        <f>J:J*K:K</f>
        <v>1000</v>
      </c>
      <c r="M41" s="90" t="s">
        <v>139</v>
      </c>
      <c r="N41" s="70" t="s">
        <v>140</v>
      </c>
      <c r="O41" s="91" t="s">
        <v>72</v>
      </c>
    </row>
    <row r="42" customFormat="1" ht="20" customHeight="1" spans="1:15">
      <c r="A42" s="69">
        <v>4</v>
      </c>
      <c r="B42" s="69" t="s">
        <v>17</v>
      </c>
      <c r="C42" s="69" t="s">
        <v>128</v>
      </c>
      <c r="D42" s="70" t="s">
        <v>141</v>
      </c>
      <c r="E42" s="70">
        <v>4</v>
      </c>
      <c r="F42" s="70" t="s">
        <v>20</v>
      </c>
      <c r="G42" s="70" t="s">
        <v>142</v>
      </c>
      <c r="H42" s="70">
        <v>15638954631</v>
      </c>
      <c r="I42" s="45" t="s">
        <v>22</v>
      </c>
      <c r="J42" s="70">
        <v>3.8</v>
      </c>
      <c r="K42" s="70">
        <v>200</v>
      </c>
      <c r="L42" s="70">
        <f>J:J*K:K</f>
        <v>760</v>
      </c>
      <c r="M42" s="90" t="s">
        <v>143</v>
      </c>
      <c r="N42" s="70" t="s">
        <v>144</v>
      </c>
      <c r="O42" s="91" t="s">
        <v>72</v>
      </c>
    </row>
    <row r="43" customFormat="1" ht="20" customHeight="1" spans="1:15">
      <c r="A43" s="69">
        <v>5</v>
      </c>
      <c r="B43" s="69" t="s">
        <v>17</v>
      </c>
      <c r="C43" s="69" t="s">
        <v>128</v>
      </c>
      <c r="D43" s="70" t="s">
        <v>145</v>
      </c>
      <c r="E43" s="70">
        <v>2</v>
      </c>
      <c r="F43" s="70" t="s">
        <v>20</v>
      </c>
      <c r="G43" s="70" t="s">
        <v>146</v>
      </c>
      <c r="H43" s="70">
        <v>19836785695</v>
      </c>
      <c r="I43" s="45" t="s">
        <v>22</v>
      </c>
      <c r="J43" s="70">
        <v>2.6</v>
      </c>
      <c r="K43" s="70">
        <v>200</v>
      </c>
      <c r="L43" s="70">
        <f>J:J*K:K</f>
        <v>520</v>
      </c>
      <c r="M43" s="90" t="s">
        <v>147</v>
      </c>
      <c r="N43" s="70" t="s">
        <v>148</v>
      </c>
      <c r="O43" s="91" t="s">
        <v>72</v>
      </c>
    </row>
    <row r="44" customFormat="1" ht="20" customHeight="1" spans="1:15">
      <c r="A44" s="69"/>
      <c r="B44" s="69" t="s">
        <v>17</v>
      </c>
      <c r="C44" s="71" t="s">
        <v>149</v>
      </c>
      <c r="D44" s="71" t="s">
        <v>150</v>
      </c>
      <c r="E44" s="71">
        <v>3</v>
      </c>
      <c r="F44" s="71" t="s">
        <v>20</v>
      </c>
      <c r="G44" s="72" t="s">
        <v>151</v>
      </c>
      <c r="H44" s="71">
        <v>15936408731</v>
      </c>
      <c r="I44" s="71" t="s">
        <v>76</v>
      </c>
      <c r="J44" s="71">
        <v>1</v>
      </c>
      <c r="K44" s="71">
        <v>300</v>
      </c>
      <c r="L44" s="71">
        <v>300</v>
      </c>
      <c r="M44" s="71">
        <v>500</v>
      </c>
      <c r="N44" s="72" t="s">
        <v>152</v>
      </c>
      <c r="O44" s="79" t="s">
        <v>153</v>
      </c>
    </row>
    <row r="45" customFormat="1" ht="20" customHeight="1" spans="1:15">
      <c r="A45" s="69"/>
      <c r="B45" s="69" t="s">
        <v>17</v>
      </c>
      <c r="C45" s="71" t="s">
        <v>149</v>
      </c>
      <c r="D45" s="71" t="s">
        <v>154</v>
      </c>
      <c r="E45" s="71">
        <v>2</v>
      </c>
      <c r="F45" s="71" t="s">
        <v>20</v>
      </c>
      <c r="G45" s="137" t="s">
        <v>155</v>
      </c>
      <c r="H45" s="71">
        <v>17796830295</v>
      </c>
      <c r="I45" s="71" t="s">
        <v>76</v>
      </c>
      <c r="J45" s="71">
        <v>1</v>
      </c>
      <c r="K45" s="71">
        <v>300</v>
      </c>
      <c r="L45" s="71">
        <v>300</v>
      </c>
      <c r="M45" s="71">
        <v>500</v>
      </c>
      <c r="N45" s="92" t="s">
        <v>156</v>
      </c>
      <c r="O45" s="79" t="s">
        <v>153</v>
      </c>
    </row>
    <row r="46" customFormat="1" ht="20" customHeight="1" spans="1:15">
      <c r="A46" s="69"/>
      <c r="B46" s="69" t="s">
        <v>17</v>
      </c>
      <c r="C46" s="71" t="s">
        <v>149</v>
      </c>
      <c r="D46" s="71" t="s">
        <v>157</v>
      </c>
      <c r="E46" s="71">
        <v>4</v>
      </c>
      <c r="F46" s="71" t="s">
        <v>20</v>
      </c>
      <c r="G46" s="72" t="s">
        <v>158</v>
      </c>
      <c r="H46" s="71">
        <v>18237778819</v>
      </c>
      <c r="I46" s="71" t="s">
        <v>22</v>
      </c>
      <c r="J46" s="71">
        <v>4</v>
      </c>
      <c r="K46" s="71">
        <v>200</v>
      </c>
      <c r="L46" s="71">
        <v>800</v>
      </c>
      <c r="M46" s="71">
        <v>1200</v>
      </c>
      <c r="N46" s="92" t="s">
        <v>159</v>
      </c>
      <c r="O46" s="79" t="s">
        <v>153</v>
      </c>
    </row>
    <row r="47" customFormat="1" ht="20" customHeight="1" spans="1:15">
      <c r="A47" s="69"/>
      <c r="B47" s="74" t="s">
        <v>17</v>
      </c>
      <c r="C47" s="2" t="s">
        <v>149</v>
      </c>
      <c r="D47" s="2" t="s">
        <v>160</v>
      </c>
      <c r="E47" s="2">
        <v>6</v>
      </c>
      <c r="F47" s="2" t="s">
        <v>20</v>
      </c>
      <c r="G47" s="75" t="s">
        <v>161</v>
      </c>
      <c r="H47" s="2">
        <v>15837741981</v>
      </c>
      <c r="I47" s="71" t="s">
        <v>76</v>
      </c>
      <c r="J47" s="71">
        <v>1</v>
      </c>
      <c r="K47" s="71">
        <v>300</v>
      </c>
      <c r="L47" s="71">
        <v>300</v>
      </c>
      <c r="M47" s="2">
        <v>940</v>
      </c>
      <c r="N47" s="93" t="s">
        <v>162</v>
      </c>
      <c r="O47" s="59" t="s">
        <v>153</v>
      </c>
    </row>
    <row r="48" customFormat="1" ht="20" customHeight="1" spans="1:15">
      <c r="A48" s="69"/>
      <c r="B48" s="76"/>
      <c r="C48" s="77"/>
      <c r="D48" s="77"/>
      <c r="E48" s="77"/>
      <c r="F48" s="77"/>
      <c r="G48" s="78"/>
      <c r="H48" s="77"/>
      <c r="I48" s="71" t="s">
        <v>22</v>
      </c>
      <c r="J48" s="71">
        <v>1.1</v>
      </c>
      <c r="K48" s="71">
        <v>200</v>
      </c>
      <c r="L48" s="71">
        <v>220</v>
      </c>
      <c r="M48" s="77"/>
      <c r="N48" s="94"/>
      <c r="O48" s="80"/>
    </row>
    <row r="49" customFormat="1" ht="20" customHeight="1" spans="1:15">
      <c r="A49" s="69"/>
      <c r="B49" s="74" t="s">
        <v>17</v>
      </c>
      <c r="C49" s="2" t="s">
        <v>149</v>
      </c>
      <c r="D49" s="2" t="s">
        <v>163</v>
      </c>
      <c r="E49" s="2">
        <v>4</v>
      </c>
      <c r="F49" s="2" t="s">
        <v>20</v>
      </c>
      <c r="G49" s="75" t="s">
        <v>164</v>
      </c>
      <c r="H49" s="2">
        <v>13271306639</v>
      </c>
      <c r="I49" s="71" t="s">
        <v>76</v>
      </c>
      <c r="J49" s="71">
        <v>4</v>
      </c>
      <c r="K49" s="71">
        <v>300</v>
      </c>
      <c r="L49" s="71">
        <v>1200</v>
      </c>
      <c r="M49" s="2">
        <v>2000</v>
      </c>
      <c r="N49" s="75" t="s">
        <v>165</v>
      </c>
      <c r="O49" s="59" t="s">
        <v>153</v>
      </c>
    </row>
    <row r="50" customFormat="1" ht="20" customHeight="1" spans="1:15">
      <c r="A50" s="69"/>
      <c r="B50" s="76"/>
      <c r="C50" s="77"/>
      <c r="D50" s="77"/>
      <c r="E50" s="77"/>
      <c r="F50" s="77"/>
      <c r="G50" s="78"/>
      <c r="H50" s="77"/>
      <c r="I50" s="71" t="s">
        <v>22</v>
      </c>
      <c r="J50" s="71">
        <v>1</v>
      </c>
      <c r="K50" s="71">
        <v>200</v>
      </c>
      <c r="L50" s="71">
        <v>200</v>
      </c>
      <c r="M50" s="77"/>
      <c r="N50" s="78"/>
      <c r="O50" s="80"/>
    </row>
    <row r="51" customFormat="1" ht="20" customHeight="1" spans="1:15">
      <c r="A51" s="69"/>
      <c r="B51" s="69" t="s">
        <v>17</v>
      </c>
      <c r="C51" s="71" t="s">
        <v>149</v>
      </c>
      <c r="D51" s="71" t="s">
        <v>166</v>
      </c>
      <c r="E51" s="71">
        <v>5</v>
      </c>
      <c r="F51" s="71" t="s">
        <v>20</v>
      </c>
      <c r="G51" s="72" t="s">
        <v>167</v>
      </c>
      <c r="H51" s="71">
        <v>15224863322</v>
      </c>
      <c r="I51" s="71" t="s">
        <v>76</v>
      </c>
      <c r="J51" s="71">
        <v>4</v>
      </c>
      <c r="K51" s="71">
        <v>300</v>
      </c>
      <c r="L51" s="71">
        <v>1200</v>
      </c>
      <c r="M51" s="71">
        <v>3600</v>
      </c>
      <c r="N51" s="72" t="s">
        <v>168</v>
      </c>
      <c r="O51" s="79" t="s">
        <v>153</v>
      </c>
    </row>
    <row r="52" customFormat="1" ht="20" customHeight="1" spans="1:15">
      <c r="A52" s="79">
        <v>1</v>
      </c>
      <c r="B52" s="79" t="s">
        <v>17</v>
      </c>
      <c r="C52" s="79" t="s">
        <v>169</v>
      </c>
      <c r="D52" s="79" t="s">
        <v>170</v>
      </c>
      <c r="E52" s="79">
        <v>4</v>
      </c>
      <c r="F52" s="79" t="s">
        <v>20</v>
      </c>
      <c r="G52" s="138" t="s">
        <v>171</v>
      </c>
      <c r="H52" s="79">
        <v>15203860347</v>
      </c>
      <c r="I52" s="79" t="s">
        <v>22</v>
      </c>
      <c r="J52" s="79">
        <v>4.15</v>
      </c>
      <c r="K52" s="79">
        <v>200</v>
      </c>
      <c r="L52" s="79">
        <f t="shared" ref="L52:L65" si="1">J52*K52</f>
        <v>830</v>
      </c>
      <c r="M52" s="79">
        <f t="shared" ref="M52:M58" si="2">L52*2</f>
        <v>1660</v>
      </c>
      <c r="N52" s="136" t="s">
        <v>172</v>
      </c>
      <c r="O52" s="79" t="s">
        <v>173</v>
      </c>
    </row>
    <row r="53" customFormat="1" ht="20" customHeight="1" spans="1:15">
      <c r="A53" s="79">
        <v>2</v>
      </c>
      <c r="B53" s="79" t="s">
        <v>17</v>
      </c>
      <c r="C53" s="79" t="s">
        <v>169</v>
      </c>
      <c r="D53" s="79" t="s">
        <v>174</v>
      </c>
      <c r="E53" s="79">
        <v>6</v>
      </c>
      <c r="F53" s="79" t="s">
        <v>20</v>
      </c>
      <c r="G53" s="138" t="s">
        <v>175</v>
      </c>
      <c r="H53" s="79">
        <v>19913622035</v>
      </c>
      <c r="I53" s="79" t="s">
        <v>22</v>
      </c>
      <c r="J53" s="79">
        <v>3.9</v>
      </c>
      <c r="K53" s="79">
        <v>200</v>
      </c>
      <c r="L53" s="79">
        <f t="shared" si="1"/>
        <v>780</v>
      </c>
      <c r="M53" s="79">
        <f t="shared" si="2"/>
        <v>1560</v>
      </c>
      <c r="N53" s="139" t="s">
        <v>176</v>
      </c>
      <c r="O53" s="79" t="s">
        <v>173</v>
      </c>
    </row>
    <row r="54" customFormat="1" ht="20" customHeight="1" spans="1:15">
      <c r="A54" s="79">
        <v>3</v>
      </c>
      <c r="B54" s="79" t="s">
        <v>17</v>
      </c>
      <c r="C54" s="79" t="s">
        <v>169</v>
      </c>
      <c r="D54" s="79" t="s">
        <v>177</v>
      </c>
      <c r="E54" s="79">
        <v>6</v>
      </c>
      <c r="F54" s="79" t="s">
        <v>20</v>
      </c>
      <c r="G54" s="138" t="s">
        <v>178</v>
      </c>
      <c r="H54" s="79">
        <v>15993108022</v>
      </c>
      <c r="I54" s="79" t="s">
        <v>22</v>
      </c>
      <c r="J54" s="79">
        <v>6.7</v>
      </c>
      <c r="K54" s="79">
        <v>200</v>
      </c>
      <c r="L54" s="79">
        <v>1260</v>
      </c>
      <c r="M54" s="79">
        <v>5000</v>
      </c>
      <c r="N54" s="139" t="s">
        <v>179</v>
      </c>
      <c r="O54" s="79" t="s">
        <v>173</v>
      </c>
    </row>
    <row r="55" customFormat="1" ht="20" customHeight="1" spans="1:15">
      <c r="A55" s="79">
        <v>4</v>
      </c>
      <c r="B55" s="79" t="s">
        <v>17</v>
      </c>
      <c r="C55" s="79" t="s">
        <v>169</v>
      </c>
      <c r="D55" s="79" t="s">
        <v>180</v>
      </c>
      <c r="E55" s="79">
        <v>2</v>
      </c>
      <c r="F55" s="79" t="s">
        <v>20</v>
      </c>
      <c r="G55" s="138" t="s">
        <v>181</v>
      </c>
      <c r="H55" s="79">
        <v>18738759991</v>
      </c>
      <c r="I55" s="79" t="s">
        <v>22</v>
      </c>
      <c r="J55" s="79">
        <v>1.8</v>
      </c>
      <c r="K55" s="79">
        <v>200</v>
      </c>
      <c r="L55" s="79">
        <f t="shared" si="1"/>
        <v>360</v>
      </c>
      <c r="M55" s="79">
        <f t="shared" si="2"/>
        <v>720</v>
      </c>
      <c r="N55" s="139" t="s">
        <v>182</v>
      </c>
      <c r="O55" s="79" t="s">
        <v>173</v>
      </c>
    </row>
    <row r="56" customFormat="1" ht="20" customHeight="1" spans="1:15">
      <c r="A56" s="79">
        <v>5</v>
      </c>
      <c r="B56" s="79" t="s">
        <v>17</v>
      </c>
      <c r="C56" s="79" t="s">
        <v>169</v>
      </c>
      <c r="D56" s="79" t="s">
        <v>183</v>
      </c>
      <c r="E56" s="79">
        <v>2</v>
      </c>
      <c r="F56" s="79" t="s">
        <v>20</v>
      </c>
      <c r="G56" s="138" t="s">
        <v>184</v>
      </c>
      <c r="H56" s="79">
        <v>15565664010</v>
      </c>
      <c r="I56" s="79" t="s">
        <v>22</v>
      </c>
      <c r="J56" s="79">
        <v>1.6</v>
      </c>
      <c r="K56" s="79">
        <v>200</v>
      </c>
      <c r="L56" s="79">
        <f t="shared" si="1"/>
        <v>320</v>
      </c>
      <c r="M56" s="79">
        <f t="shared" si="2"/>
        <v>640</v>
      </c>
      <c r="N56" s="139" t="s">
        <v>185</v>
      </c>
      <c r="O56" s="79" t="s">
        <v>173</v>
      </c>
    </row>
    <row r="57" customFormat="1" ht="20" customHeight="1" spans="1:15">
      <c r="A57" s="79">
        <v>6</v>
      </c>
      <c r="B57" s="79" t="s">
        <v>17</v>
      </c>
      <c r="C57" s="79" t="s">
        <v>169</v>
      </c>
      <c r="D57" s="79" t="s">
        <v>186</v>
      </c>
      <c r="E57" s="79">
        <v>1</v>
      </c>
      <c r="F57" s="79" t="s">
        <v>20</v>
      </c>
      <c r="G57" s="138" t="s">
        <v>187</v>
      </c>
      <c r="H57" s="79">
        <v>15893511974</v>
      </c>
      <c r="I57" s="79" t="s">
        <v>22</v>
      </c>
      <c r="J57" s="79">
        <v>2</v>
      </c>
      <c r="K57" s="79">
        <v>200</v>
      </c>
      <c r="L57" s="79">
        <f t="shared" si="1"/>
        <v>400</v>
      </c>
      <c r="M57" s="79">
        <f t="shared" si="2"/>
        <v>800</v>
      </c>
      <c r="N57" s="139" t="s">
        <v>188</v>
      </c>
      <c r="O57" s="79" t="s">
        <v>173</v>
      </c>
    </row>
    <row r="58" customFormat="1" ht="20" customHeight="1" spans="1:15">
      <c r="A58" s="79">
        <v>7</v>
      </c>
      <c r="B58" s="79" t="s">
        <v>17</v>
      </c>
      <c r="C58" s="79" t="s">
        <v>169</v>
      </c>
      <c r="D58" s="79" t="s">
        <v>189</v>
      </c>
      <c r="E58" s="79">
        <v>4</v>
      </c>
      <c r="F58" s="79" t="s">
        <v>20</v>
      </c>
      <c r="G58" s="138" t="s">
        <v>190</v>
      </c>
      <c r="H58" s="79">
        <v>15837742271</v>
      </c>
      <c r="I58" s="79" t="s">
        <v>22</v>
      </c>
      <c r="J58" s="79">
        <v>2.72</v>
      </c>
      <c r="K58" s="79">
        <v>200</v>
      </c>
      <c r="L58" s="79">
        <f t="shared" si="1"/>
        <v>544</v>
      </c>
      <c r="M58" s="79">
        <f t="shared" si="2"/>
        <v>1088</v>
      </c>
      <c r="N58" s="139" t="s">
        <v>191</v>
      </c>
      <c r="O58" s="79" t="s">
        <v>173</v>
      </c>
    </row>
    <row r="59" customFormat="1" ht="20" customHeight="1" spans="1:15">
      <c r="A59" s="59">
        <v>8</v>
      </c>
      <c r="B59" s="59" t="s">
        <v>17</v>
      </c>
      <c r="C59" s="59" t="s">
        <v>169</v>
      </c>
      <c r="D59" s="59" t="s">
        <v>192</v>
      </c>
      <c r="E59" s="59">
        <v>5</v>
      </c>
      <c r="F59" s="59" t="s">
        <v>20</v>
      </c>
      <c r="G59" s="59" t="s">
        <v>193</v>
      </c>
      <c r="H59" s="59">
        <v>17337741598</v>
      </c>
      <c r="I59" s="79" t="s">
        <v>22</v>
      </c>
      <c r="J59" s="79">
        <v>3.4</v>
      </c>
      <c r="K59" s="79">
        <v>200</v>
      </c>
      <c r="L59" s="79">
        <f t="shared" si="1"/>
        <v>680</v>
      </c>
      <c r="M59" s="79">
        <v>2260</v>
      </c>
      <c r="N59" s="140" t="s">
        <v>194</v>
      </c>
      <c r="O59" s="59" t="s">
        <v>173</v>
      </c>
    </row>
    <row r="60" customFormat="1" ht="20" customHeight="1" spans="1:15">
      <c r="A60" s="80"/>
      <c r="B60" s="80"/>
      <c r="C60" s="80"/>
      <c r="D60" s="80"/>
      <c r="E60" s="80"/>
      <c r="F60" s="80"/>
      <c r="G60" s="80"/>
      <c r="H60" s="80"/>
      <c r="I60" s="79" t="s">
        <v>195</v>
      </c>
      <c r="J60" s="79">
        <v>2</v>
      </c>
      <c r="K60" s="79">
        <v>300</v>
      </c>
      <c r="L60" s="79">
        <v>600</v>
      </c>
      <c r="M60" s="79"/>
      <c r="N60" s="97"/>
      <c r="O60" s="80"/>
    </row>
    <row r="61" customFormat="1" ht="20" customHeight="1" spans="1:15">
      <c r="A61" s="79">
        <v>9</v>
      </c>
      <c r="B61" s="79" t="s">
        <v>17</v>
      </c>
      <c r="C61" s="79" t="s">
        <v>169</v>
      </c>
      <c r="D61" s="79" t="s">
        <v>196</v>
      </c>
      <c r="E61" s="79">
        <v>4</v>
      </c>
      <c r="F61" s="79" t="s">
        <v>20</v>
      </c>
      <c r="G61" s="138" t="s">
        <v>197</v>
      </c>
      <c r="H61" s="79">
        <v>13849777508</v>
      </c>
      <c r="I61" s="79" t="s">
        <v>22</v>
      </c>
      <c r="J61" s="79">
        <v>4.5</v>
      </c>
      <c r="K61" s="79">
        <v>200</v>
      </c>
      <c r="L61" s="79">
        <f t="shared" ref="L61:L66" si="3">J61*K61</f>
        <v>900</v>
      </c>
      <c r="M61" s="79">
        <f t="shared" ref="M61:M65" si="4">L61*2</f>
        <v>1800</v>
      </c>
      <c r="N61" s="139" t="s">
        <v>198</v>
      </c>
      <c r="O61" s="79" t="s">
        <v>173</v>
      </c>
    </row>
    <row r="62" customFormat="1" ht="20" customHeight="1" spans="1:15">
      <c r="A62" s="79">
        <v>10</v>
      </c>
      <c r="B62" s="79" t="s">
        <v>17</v>
      </c>
      <c r="C62" s="79" t="s">
        <v>169</v>
      </c>
      <c r="D62" s="79" t="s">
        <v>199</v>
      </c>
      <c r="E62" s="79">
        <v>2</v>
      </c>
      <c r="F62" s="79" t="s">
        <v>20</v>
      </c>
      <c r="G62" s="138" t="s">
        <v>200</v>
      </c>
      <c r="H62" s="79">
        <v>13683910478</v>
      </c>
      <c r="I62" s="79" t="s">
        <v>22</v>
      </c>
      <c r="J62" s="79">
        <v>1.66</v>
      </c>
      <c r="K62" s="79">
        <v>200</v>
      </c>
      <c r="L62" s="79">
        <f t="shared" si="3"/>
        <v>332</v>
      </c>
      <c r="M62" s="79">
        <f t="shared" si="4"/>
        <v>664</v>
      </c>
      <c r="N62" s="139" t="s">
        <v>201</v>
      </c>
      <c r="O62" s="79" t="s">
        <v>173</v>
      </c>
    </row>
    <row r="63" customFormat="1" ht="20" customHeight="1" spans="1:15">
      <c r="A63" s="79">
        <v>11</v>
      </c>
      <c r="B63" s="79" t="s">
        <v>17</v>
      </c>
      <c r="C63" s="79" t="s">
        <v>169</v>
      </c>
      <c r="D63" s="79" t="s">
        <v>202</v>
      </c>
      <c r="E63" s="79">
        <v>1</v>
      </c>
      <c r="F63" s="79" t="s">
        <v>20</v>
      </c>
      <c r="G63" s="138" t="s">
        <v>203</v>
      </c>
      <c r="H63" s="79">
        <v>15090148130</v>
      </c>
      <c r="I63" s="79" t="s">
        <v>22</v>
      </c>
      <c r="J63" s="79">
        <v>0.77</v>
      </c>
      <c r="K63" s="79">
        <v>200</v>
      </c>
      <c r="L63" s="79">
        <f t="shared" si="3"/>
        <v>154</v>
      </c>
      <c r="M63" s="79">
        <f t="shared" si="4"/>
        <v>308</v>
      </c>
      <c r="N63" s="139" t="s">
        <v>204</v>
      </c>
      <c r="O63" s="79" t="s">
        <v>173</v>
      </c>
    </row>
    <row r="64" customFormat="1" ht="20" customHeight="1" spans="1:15">
      <c r="A64" s="79">
        <v>12</v>
      </c>
      <c r="B64" s="79" t="s">
        <v>17</v>
      </c>
      <c r="C64" s="79" t="s">
        <v>169</v>
      </c>
      <c r="D64" s="79" t="s">
        <v>205</v>
      </c>
      <c r="E64" s="79">
        <v>2</v>
      </c>
      <c r="F64" s="79" t="s">
        <v>20</v>
      </c>
      <c r="G64" s="138" t="s">
        <v>206</v>
      </c>
      <c r="H64" s="79">
        <v>15670201366</v>
      </c>
      <c r="I64" s="79" t="s">
        <v>22</v>
      </c>
      <c r="J64" s="79">
        <v>2.31</v>
      </c>
      <c r="K64" s="79">
        <v>200</v>
      </c>
      <c r="L64" s="79">
        <f t="shared" si="3"/>
        <v>462</v>
      </c>
      <c r="M64" s="79">
        <f t="shared" si="4"/>
        <v>924</v>
      </c>
      <c r="N64" s="139" t="s">
        <v>207</v>
      </c>
      <c r="O64" s="79" t="s">
        <v>173</v>
      </c>
    </row>
    <row r="65" customFormat="1" ht="20" customHeight="1" spans="1:15">
      <c r="A65" s="79">
        <v>13</v>
      </c>
      <c r="B65" s="79" t="s">
        <v>17</v>
      </c>
      <c r="C65" s="79" t="s">
        <v>169</v>
      </c>
      <c r="D65" s="79" t="s">
        <v>208</v>
      </c>
      <c r="E65" s="79">
        <v>5</v>
      </c>
      <c r="F65" s="79" t="s">
        <v>20</v>
      </c>
      <c r="G65" s="138" t="s">
        <v>209</v>
      </c>
      <c r="H65" s="79">
        <v>15139057786</v>
      </c>
      <c r="I65" s="79" t="s">
        <v>22</v>
      </c>
      <c r="J65" s="79">
        <v>4.85</v>
      </c>
      <c r="K65" s="79">
        <v>200</v>
      </c>
      <c r="L65" s="79">
        <f t="shared" si="3"/>
        <v>970</v>
      </c>
      <c r="M65" s="79">
        <f t="shared" si="4"/>
        <v>1940</v>
      </c>
      <c r="N65" s="139" t="s">
        <v>210</v>
      </c>
      <c r="O65" s="79" t="s">
        <v>173</v>
      </c>
    </row>
    <row r="66" customFormat="1" ht="20" customHeight="1" spans="1:15">
      <c r="A66" s="59">
        <v>14</v>
      </c>
      <c r="B66" s="59" t="s">
        <v>17</v>
      </c>
      <c r="C66" s="59" t="s">
        <v>169</v>
      </c>
      <c r="D66" s="59" t="s">
        <v>211</v>
      </c>
      <c r="E66" s="59">
        <v>1</v>
      </c>
      <c r="F66" s="59" t="s">
        <v>20</v>
      </c>
      <c r="G66" s="131" t="s">
        <v>212</v>
      </c>
      <c r="H66" s="59">
        <v>15838458625</v>
      </c>
      <c r="I66" s="79" t="s">
        <v>22</v>
      </c>
      <c r="J66" s="79">
        <v>2</v>
      </c>
      <c r="K66" s="79">
        <v>200</v>
      </c>
      <c r="L66" s="79">
        <f t="shared" si="3"/>
        <v>400</v>
      </c>
      <c r="M66" s="79">
        <v>2000</v>
      </c>
      <c r="N66" s="140" t="s">
        <v>213</v>
      </c>
      <c r="O66" s="59" t="s">
        <v>173</v>
      </c>
    </row>
    <row r="67" customFormat="1" ht="20" customHeight="1" spans="1:15">
      <c r="A67" s="80"/>
      <c r="B67" s="80"/>
      <c r="C67" s="80"/>
      <c r="D67" s="80"/>
      <c r="E67" s="80"/>
      <c r="F67" s="80"/>
      <c r="G67" s="80"/>
      <c r="H67" s="80"/>
      <c r="I67" s="79" t="s">
        <v>195</v>
      </c>
      <c r="J67" s="79">
        <v>2</v>
      </c>
      <c r="K67" s="79">
        <v>300</v>
      </c>
      <c r="L67" s="79">
        <v>600</v>
      </c>
      <c r="M67" s="79"/>
      <c r="N67" s="97"/>
      <c r="O67" s="80"/>
    </row>
    <row r="68" customFormat="1" ht="20" customHeight="1" spans="1:15">
      <c r="A68" s="79">
        <v>15</v>
      </c>
      <c r="B68" s="79" t="s">
        <v>17</v>
      </c>
      <c r="C68" s="79" t="s">
        <v>169</v>
      </c>
      <c r="D68" s="98" t="s">
        <v>214</v>
      </c>
      <c r="E68" s="79">
        <v>5</v>
      </c>
      <c r="F68" s="79" t="s">
        <v>20</v>
      </c>
      <c r="G68" s="138" t="s">
        <v>215</v>
      </c>
      <c r="H68" s="79">
        <v>15083368885</v>
      </c>
      <c r="I68" s="79" t="s">
        <v>22</v>
      </c>
      <c r="J68" s="79">
        <v>5.82</v>
      </c>
      <c r="K68" s="79">
        <v>200</v>
      </c>
      <c r="L68" s="79">
        <v>836</v>
      </c>
      <c r="M68" s="79">
        <v>5000</v>
      </c>
      <c r="N68" s="139" t="s">
        <v>216</v>
      </c>
      <c r="O68" s="79" t="s">
        <v>173</v>
      </c>
    </row>
    <row r="69" customFormat="1" ht="20" customHeight="1" spans="1:15">
      <c r="A69" s="79">
        <v>16</v>
      </c>
      <c r="B69" s="79" t="s">
        <v>17</v>
      </c>
      <c r="C69" s="79" t="s">
        <v>169</v>
      </c>
      <c r="D69" s="79" t="s">
        <v>217</v>
      </c>
      <c r="E69" s="79">
        <v>3</v>
      </c>
      <c r="F69" s="79" t="s">
        <v>20</v>
      </c>
      <c r="G69" s="138" t="s">
        <v>218</v>
      </c>
      <c r="H69" s="79">
        <v>13937737427</v>
      </c>
      <c r="I69" s="79" t="s">
        <v>22</v>
      </c>
      <c r="J69" s="79">
        <v>2.91</v>
      </c>
      <c r="K69" s="79">
        <v>200</v>
      </c>
      <c r="L69" s="79">
        <f t="shared" ref="L69:L83" si="5">J69*K69</f>
        <v>582</v>
      </c>
      <c r="M69" s="79">
        <f t="shared" ref="M69:M78" si="6">L69*2</f>
        <v>1164</v>
      </c>
      <c r="N69" s="139" t="s">
        <v>219</v>
      </c>
      <c r="O69" s="79" t="s">
        <v>173</v>
      </c>
    </row>
    <row r="70" customFormat="1" ht="20" customHeight="1" spans="1:15">
      <c r="A70" s="79">
        <v>17</v>
      </c>
      <c r="B70" s="79" t="s">
        <v>17</v>
      </c>
      <c r="C70" s="79" t="s">
        <v>169</v>
      </c>
      <c r="D70" s="79" t="s">
        <v>220</v>
      </c>
      <c r="E70" s="79">
        <v>4</v>
      </c>
      <c r="F70" s="79" t="s">
        <v>20</v>
      </c>
      <c r="G70" s="138" t="s">
        <v>221</v>
      </c>
      <c r="H70" s="79">
        <v>15188227655</v>
      </c>
      <c r="I70" s="79" t="s">
        <v>22</v>
      </c>
      <c r="J70" s="79">
        <v>4</v>
      </c>
      <c r="K70" s="79">
        <v>200</v>
      </c>
      <c r="L70" s="79">
        <f t="shared" si="5"/>
        <v>800</v>
      </c>
      <c r="M70" s="79">
        <f t="shared" si="6"/>
        <v>1600</v>
      </c>
      <c r="N70" s="139" t="s">
        <v>222</v>
      </c>
      <c r="O70" s="79" t="s">
        <v>173</v>
      </c>
    </row>
    <row r="71" customFormat="1" ht="20" customHeight="1" spans="1:15">
      <c r="A71" s="79">
        <v>18</v>
      </c>
      <c r="B71" s="79" t="s">
        <v>17</v>
      </c>
      <c r="C71" s="79" t="s">
        <v>169</v>
      </c>
      <c r="D71" s="79" t="s">
        <v>223</v>
      </c>
      <c r="E71" s="79">
        <v>5</v>
      </c>
      <c r="F71" s="79" t="s">
        <v>20</v>
      </c>
      <c r="G71" s="138" t="s">
        <v>224</v>
      </c>
      <c r="H71" s="79">
        <v>18637779977</v>
      </c>
      <c r="I71" s="79" t="s">
        <v>22</v>
      </c>
      <c r="J71" s="79">
        <v>2.52</v>
      </c>
      <c r="K71" s="79">
        <v>200</v>
      </c>
      <c r="L71" s="79">
        <f t="shared" si="5"/>
        <v>504</v>
      </c>
      <c r="M71" s="79">
        <f t="shared" si="6"/>
        <v>1008</v>
      </c>
      <c r="N71" s="139" t="s">
        <v>225</v>
      </c>
      <c r="O71" s="79" t="s">
        <v>173</v>
      </c>
    </row>
    <row r="72" customFormat="1" ht="20" customHeight="1" spans="1:15">
      <c r="A72" s="79">
        <v>19</v>
      </c>
      <c r="B72" s="79" t="s">
        <v>17</v>
      </c>
      <c r="C72" s="79" t="s">
        <v>169</v>
      </c>
      <c r="D72" s="79" t="s">
        <v>226</v>
      </c>
      <c r="E72" s="79">
        <v>1</v>
      </c>
      <c r="F72" s="79" t="s">
        <v>20</v>
      </c>
      <c r="G72" s="138" t="s">
        <v>227</v>
      </c>
      <c r="H72" s="79">
        <v>13419916392</v>
      </c>
      <c r="I72" s="79" t="s">
        <v>22</v>
      </c>
      <c r="J72" s="79">
        <v>0.9</v>
      </c>
      <c r="K72" s="79">
        <v>200</v>
      </c>
      <c r="L72" s="79">
        <f t="shared" si="5"/>
        <v>180</v>
      </c>
      <c r="M72" s="79">
        <f t="shared" si="6"/>
        <v>360</v>
      </c>
      <c r="N72" s="139" t="s">
        <v>228</v>
      </c>
      <c r="O72" s="79" t="s">
        <v>173</v>
      </c>
    </row>
    <row r="73" customFormat="1" ht="20" customHeight="1" spans="1:15">
      <c r="A73" s="79">
        <v>20</v>
      </c>
      <c r="B73" s="79" t="s">
        <v>17</v>
      </c>
      <c r="C73" s="79" t="s">
        <v>169</v>
      </c>
      <c r="D73" s="79" t="s">
        <v>229</v>
      </c>
      <c r="E73" s="79">
        <v>2</v>
      </c>
      <c r="F73" s="79" t="s">
        <v>20</v>
      </c>
      <c r="G73" s="138" t="s">
        <v>230</v>
      </c>
      <c r="H73" s="79">
        <v>15537704923</v>
      </c>
      <c r="I73" s="79" t="s">
        <v>22</v>
      </c>
      <c r="J73" s="79">
        <v>1.36</v>
      </c>
      <c r="K73" s="79">
        <v>200</v>
      </c>
      <c r="L73" s="79">
        <f t="shared" si="5"/>
        <v>272</v>
      </c>
      <c r="M73" s="79">
        <f t="shared" si="6"/>
        <v>544</v>
      </c>
      <c r="N73" s="139" t="s">
        <v>231</v>
      </c>
      <c r="O73" s="79" t="s">
        <v>173</v>
      </c>
    </row>
    <row r="74" customFormat="1" ht="20" customHeight="1" spans="1:15">
      <c r="A74" s="79">
        <v>21</v>
      </c>
      <c r="B74" s="79" t="s">
        <v>17</v>
      </c>
      <c r="C74" s="79" t="s">
        <v>169</v>
      </c>
      <c r="D74" s="79" t="s">
        <v>232</v>
      </c>
      <c r="E74" s="79">
        <v>1</v>
      </c>
      <c r="F74" s="79" t="s">
        <v>20</v>
      </c>
      <c r="G74" s="138" t="s">
        <v>233</v>
      </c>
      <c r="H74" s="79">
        <v>15037764075</v>
      </c>
      <c r="I74" s="79" t="s">
        <v>22</v>
      </c>
      <c r="J74" s="79">
        <v>0.9</v>
      </c>
      <c r="K74" s="79">
        <v>200</v>
      </c>
      <c r="L74" s="79">
        <f t="shared" si="5"/>
        <v>180</v>
      </c>
      <c r="M74" s="79">
        <f t="shared" si="6"/>
        <v>360</v>
      </c>
      <c r="N74" s="139" t="s">
        <v>234</v>
      </c>
      <c r="O74" s="79" t="s">
        <v>173</v>
      </c>
    </row>
    <row r="75" customFormat="1" ht="20" customHeight="1" spans="1:15">
      <c r="A75" s="79">
        <v>22</v>
      </c>
      <c r="B75" s="79" t="s">
        <v>17</v>
      </c>
      <c r="C75" s="79" t="s">
        <v>169</v>
      </c>
      <c r="D75" s="79" t="s">
        <v>235</v>
      </c>
      <c r="E75" s="79">
        <v>1</v>
      </c>
      <c r="F75" s="79" t="s">
        <v>20</v>
      </c>
      <c r="G75" s="138" t="s">
        <v>236</v>
      </c>
      <c r="H75" s="79">
        <v>13525183572</v>
      </c>
      <c r="I75" s="79" t="s">
        <v>22</v>
      </c>
      <c r="J75" s="79">
        <v>3.06</v>
      </c>
      <c r="K75" s="79">
        <v>200</v>
      </c>
      <c r="L75" s="79">
        <f t="shared" si="5"/>
        <v>612</v>
      </c>
      <c r="M75" s="79">
        <f t="shared" si="6"/>
        <v>1224</v>
      </c>
      <c r="N75" s="139" t="s">
        <v>237</v>
      </c>
      <c r="O75" s="79" t="s">
        <v>173</v>
      </c>
    </row>
    <row r="76" customFormat="1" ht="20" customHeight="1" spans="1:15">
      <c r="A76" s="79">
        <v>23</v>
      </c>
      <c r="B76" s="79" t="s">
        <v>17</v>
      </c>
      <c r="C76" s="79" t="s">
        <v>169</v>
      </c>
      <c r="D76" s="79" t="s">
        <v>238</v>
      </c>
      <c r="E76" s="79">
        <v>1</v>
      </c>
      <c r="F76" s="79" t="s">
        <v>20</v>
      </c>
      <c r="G76" s="138" t="s">
        <v>239</v>
      </c>
      <c r="H76" s="79">
        <v>15936105611</v>
      </c>
      <c r="I76" s="79" t="s">
        <v>22</v>
      </c>
      <c r="J76" s="79">
        <v>0.9</v>
      </c>
      <c r="K76" s="79">
        <v>200</v>
      </c>
      <c r="L76" s="79">
        <f t="shared" si="5"/>
        <v>180</v>
      </c>
      <c r="M76" s="79">
        <f t="shared" si="6"/>
        <v>360</v>
      </c>
      <c r="N76" s="139" t="s">
        <v>240</v>
      </c>
      <c r="O76" s="79" t="s">
        <v>173</v>
      </c>
    </row>
    <row r="77" customFormat="1" ht="20" customHeight="1" spans="1:15">
      <c r="A77" s="79">
        <v>24</v>
      </c>
      <c r="B77" s="79" t="s">
        <v>17</v>
      </c>
      <c r="C77" s="79" t="s">
        <v>169</v>
      </c>
      <c r="D77" s="79" t="s">
        <v>241</v>
      </c>
      <c r="E77" s="79">
        <v>2</v>
      </c>
      <c r="F77" s="79" t="s">
        <v>125</v>
      </c>
      <c r="G77" s="138" t="s">
        <v>242</v>
      </c>
      <c r="H77" s="79">
        <v>15037792845</v>
      </c>
      <c r="I77" s="79" t="s">
        <v>22</v>
      </c>
      <c r="J77" s="79">
        <v>3.88</v>
      </c>
      <c r="K77" s="79">
        <v>200</v>
      </c>
      <c r="L77" s="79">
        <f t="shared" si="5"/>
        <v>776</v>
      </c>
      <c r="M77" s="79">
        <f t="shared" si="6"/>
        <v>1552</v>
      </c>
      <c r="N77" s="139" t="s">
        <v>243</v>
      </c>
      <c r="O77" s="79" t="s">
        <v>173</v>
      </c>
    </row>
    <row r="78" customFormat="1" ht="20" customHeight="1" spans="1:15">
      <c r="A78" s="79">
        <v>25</v>
      </c>
      <c r="B78" s="79" t="s">
        <v>17</v>
      </c>
      <c r="C78" s="79" t="s">
        <v>169</v>
      </c>
      <c r="D78" s="79" t="s">
        <v>244</v>
      </c>
      <c r="E78" s="79">
        <v>1</v>
      </c>
      <c r="F78" s="79" t="s">
        <v>20</v>
      </c>
      <c r="G78" s="79" t="s">
        <v>245</v>
      </c>
      <c r="H78" s="79">
        <v>13525658327</v>
      </c>
      <c r="I78" s="79" t="s">
        <v>22</v>
      </c>
      <c r="J78" s="79">
        <v>0.7</v>
      </c>
      <c r="K78" s="79">
        <v>200</v>
      </c>
      <c r="L78" s="79">
        <f t="shared" si="5"/>
        <v>140</v>
      </c>
      <c r="M78" s="79">
        <f t="shared" si="6"/>
        <v>280</v>
      </c>
      <c r="N78" s="139" t="s">
        <v>246</v>
      </c>
      <c r="O78" s="79" t="s">
        <v>173</v>
      </c>
    </row>
    <row r="79" customFormat="1" ht="20" customHeight="1" spans="1:15">
      <c r="A79" s="99">
        <v>1</v>
      </c>
      <c r="B79" s="100" t="s">
        <v>17</v>
      </c>
      <c r="C79" s="100" t="s">
        <v>247</v>
      </c>
      <c r="D79" s="100" t="s">
        <v>248</v>
      </c>
      <c r="E79" s="100" t="s">
        <v>249</v>
      </c>
      <c r="F79" s="100" t="s">
        <v>20</v>
      </c>
      <c r="G79" s="100" t="s">
        <v>250</v>
      </c>
      <c r="H79" s="100" t="s">
        <v>251</v>
      </c>
      <c r="I79" s="99" t="s">
        <v>22</v>
      </c>
      <c r="J79" s="99">
        <v>5.88</v>
      </c>
      <c r="K79" s="99">
        <v>200</v>
      </c>
      <c r="L79" s="99">
        <f t="shared" si="5"/>
        <v>1176</v>
      </c>
      <c r="M79" s="99">
        <v>2352</v>
      </c>
      <c r="N79" s="100" t="s">
        <v>252</v>
      </c>
      <c r="O79" s="100" t="s">
        <v>253</v>
      </c>
    </row>
    <row r="80" customFormat="1" ht="20" customHeight="1" spans="1:15">
      <c r="A80" s="99">
        <v>2</v>
      </c>
      <c r="B80" s="100" t="s">
        <v>17</v>
      </c>
      <c r="C80" s="100" t="s">
        <v>247</v>
      </c>
      <c r="D80" s="100" t="s">
        <v>254</v>
      </c>
      <c r="E80" s="100" t="s">
        <v>255</v>
      </c>
      <c r="F80" s="100" t="s">
        <v>20</v>
      </c>
      <c r="G80" s="100" t="s">
        <v>256</v>
      </c>
      <c r="H80" s="100" t="s">
        <v>257</v>
      </c>
      <c r="I80" s="99" t="s">
        <v>22</v>
      </c>
      <c r="J80" s="99">
        <v>1</v>
      </c>
      <c r="K80" s="99">
        <v>200</v>
      </c>
      <c r="L80" s="99">
        <f t="shared" si="5"/>
        <v>200</v>
      </c>
      <c r="M80" s="99">
        <v>400</v>
      </c>
      <c r="N80" s="100" t="s">
        <v>258</v>
      </c>
      <c r="O80" s="100" t="s">
        <v>253</v>
      </c>
    </row>
    <row r="81" customFormat="1" ht="20" customHeight="1" spans="1:15">
      <c r="A81" s="99">
        <v>3</v>
      </c>
      <c r="B81" s="100" t="s">
        <v>17</v>
      </c>
      <c r="C81" s="100" t="s">
        <v>247</v>
      </c>
      <c r="D81" s="100" t="s">
        <v>259</v>
      </c>
      <c r="E81" s="100" t="s">
        <v>260</v>
      </c>
      <c r="F81" s="100" t="s">
        <v>20</v>
      </c>
      <c r="G81" s="100" t="s">
        <v>261</v>
      </c>
      <c r="H81" s="100" t="s">
        <v>262</v>
      </c>
      <c r="I81" s="99" t="s">
        <v>263</v>
      </c>
      <c r="J81" s="99">
        <v>3.31</v>
      </c>
      <c r="K81" s="99">
        <v>200</v>
      </c>
      <c r="L81" s="99">
        <f t="shared" si="5"/>
        <v>662</v>
      </c>
      <c r="M81" s="99">
        <v>1324</v>
      </c>
      <c r="N81" s="100" t="s">
        <v>264</v>
      </c>
      <c r="O81" s="100" t="s">
        <v>253</v>
      </c>
    </row>
    <row r="82" customFormat="1" ht="20" customHeight="1" spans="1:15">
      <c r="A82" s="99">
        <v>4</v>
      </c>
      <c r="B82" s="100" t="s">
        <v>17</v>
      </c>
      <c r="C82" s="100" t="s">
        <v>247</v>
      </c>
      <c r="D82" s="100" t="s">
        <v>265</v>
      </c>
      <c r="E82" s="100" t="s">
        <v>260</v>
      </c>
      <c r="F82" s="100" t="s">
        <v>20</v>
      </c>
      <c r="G82" s="100" t="s">
        <v>266</v>
      </c>
      <c r="H82" s="100" t="s">
        <v>267</v>
      </c>
      <c r="I82" s="99" t="s">
        <v>263</v>
      </c>
      <c r="J82" s="99">
        <v>3.72</v>
      </c>
      <c r="K82" s="99">
        <v>200</v>
      </c>
      <c r="L82" s="99">
        <f t="shared" si="5"/>
        <v>744</v>
      </c>
      <c r="M82" s="99">
        <v>1488</v>
      </c>
      <c r="N82" s="100" t="s">
        <v>268</v>
      </c>
      <c r="O82" s="100" t="s">
        <v>253</v>
      </c>
    </row>
    <row r="83" customFormat="1" ht="20" customHeight="1" spans="1:15">
      <c r="A83" s="99">
        <v>5</v>
      </c>
      <c r="B83" s="100" t="s">
        <v>17</v>
      </c>
      <c r="C83" s="100" t="s">
        <v>247</v>
      </c>
      <c r="D83" s="100" t="s">
        <v>269</v>
      </c>
      <c r="E83" s="100" t="s">
        <v>260</v>
      </c>
      <c r="F83" s="100" t="s">
        <v>20</v>
      </c>
      <c r="G83" s="100" t="s">
        <v>270</v>
      </c>
      <c r="H83" s="100" t="s">
        <v>271</v>
      </c>
      <c r="I83" s="99" t="s">
        <v>263</v>
      </c>
      <c r="J83" s="99">
        <v>6.47</v>
      </c>
      <c r="K83" s="99">
        <v>200</v>
      </c>
      <c r="L83" s="99">
        <f t="shared" si="5"/>
        <v>1294</v>
      </c>
      <c r="M83" s="99">
        <v>2588</v>
      </c>
      <c r="N83" s="100" t="s">
        <v>272</v>
      </c>
      <c r="O83" s="100" t="s">
        <v>253</v>
      </c>
    </row>
    <row r="84" customFormat="1" ht="20" customHeight="1" spans="1:15">
      <c r="A84" s="59">
        <v>1</v>
      </c>
      <c r="B84" s="59" t="s">
        <v>17</v>
      </c>
      <c r="C84" s="59" t="s">
        <v>273</v>
      </c>
      <c r="D84" s="59" t="s">
        <v>274</v>
      </c>
      <c r="E84" s="59">
        <v>6</v>
      </c>
      <c r="F84" s="59" t="s">
        <v>20</v>
      </c>
      <c r="G84" s="93" t="s">
        <v>275</v>
      </c>
      <c r="H84" s="59">
        <v>17518981809</v>
      </c>
      <c r="I84" s="107" t="s">
        <v>22</v>
      </c>
      <c r="J84" s="79">
        <v>3</v>
      </c>
      <c r="K84" s="79">
        <v>200</v>
      </c>
      <c r="L84" s="79">
        <v>600</v>
      </c>
      <c r="M84" s="59">
        <v>2400</v>
      </c>
      <c r="N84" s="93" t="s">
        <v>276</v>
      </c>
      <c r="O84" s="59" t="s">
        <v>24</v>
      </c>
    </row>
    <row r="85" customFormat="1" ht="20" customHeight="1" spans="1:15">
      <c r="A85" s="80"/>
      <c r="B85" s="80"/>
      <c r="C85" s="80"/>
      <c r="D85" s="80"/>
      <c r="E85" s="80"/>
      <c r="F85" s="80"/>
      <c r="G85" s="94"/>
      <c r="H85" s="80"/>
      <c r="I85" s="107" t="s">
        <v>76</v>
      </c>
      <c r="J85" s="79">
        <v>2</v>
      </c>
      <c r="K85" s="79">
        <v>300</v>
      </c>
      <c r="L85" s="79">
        <v>600</v>
      </c>
      <c r="M85" s="80"/>
      <c r="N85" s="94"/>
      <c r="O85" s="80"/>
    </row>
    <row r="86" customFormat="1" ht="20" customHeight="1" spans="1:15">
      <c r="A86" s="80">
        <v>2</v>
      </c>
      <c r="B86" s="80" t="s">
        <v>17</v>
      </c>
      <c r="C86" s="80" t="s">
        <v>273</v>
      </c>
      <c r="D86" s="80" t="s">
        <v>277</v>
      </c>
      <c r="E86" s="80">
        <v>2</v>
      </c>
      <c r="F86" s="80" t="s">
        <v>20</v>
      </c>
      <c r="G86" s="94" t="s">
        <v>278</v>
      </c>
      <c r="H86" s="80">
        <v>13193664548</v>
      </c>
      <c r="I86" s="79" t="s">
        <v>22</v>
      </c>
      <c r="J86" s="79">
        <v>4</v>
      </c>
      <c r="K86" s="79">
        <v>200</v>
      </c>
      <c r="L86" s="79">
        <v>800</v>
      </c>
      <c r="M86" s="79">
        <v>1800</v>
      </c>
      <c r="N86" s="92" t="s">
        <v>279</v>
      </c>
      <c r="O86" s="79" t="s">
        <v>24</v>
      </c>
    </row>
    <row r="87" customFormat="1" ht="20" customHeight="1" spans="1:15">
      <c r="A87" s="79">
        <v>3</v>
      </c>
      <c r="B87" s="79" t="s">
        <v>17</v>
      </c>
      <c r="C87" s="79" t="s">
        <v>273</v>
      </c>
      <c r="D87" s="79" t="s">
        <v>280</v>
      </c>
      <c r="E87" s="79">
        <v>2</v>
      </c>
      <c r="F87" s="79" t="s">
        <v>20</v>
      </c>
      <c r="G87" s="92" t="s">
        <v>281</v>
      </c>
      <c r="H87" s="79">
        <v>13193662123</v>
      </c>
      <c r="I87" s="79" t="s">
        <v>22</v>
      </c>
      <c r="J87" s="79">
        <v>2</v>
      </c>
      <c r="K87" s="79">
        <v>200</v>
      </c>
      <c r="L87" s="79">
        <v>400</v>
      </c>
      <c r="M87" s="79">
        <v>800</v>
      </c>
      <c r="N87" s="92" t="s">
        <v>282</v>
      </c>
      <c r="O87" s="79" t="s">
        <v>24</v>
      </c>
    </row>
    <row r="88" customFormat="1" ht="20" customHeight="1" spans="1:15">
      <c r="A88" s="71">
        <v>1</v>
      </c>
      <c r="B88" s="79" t="s">
        <v>17</v>
      </c>
      <c r="C88" s="79" t="s">
        <v>283</v>
      </c>
      <c r="D88" s="79" t="s">
        <v>284</v>
      </c>
      <c r="E88" s="79">
        <v>2</v>
      </c>
      <c r="F88" s="79" t="s">
        <v>20</v>
      </c>
      <c r="G88" s="138" t="s">
        <v>285</v>
      </c>
      <c r="H88" s="79">
        <v>13782191822</v>
      </c>
      <c r="I88" s="79" t="s">
        <v>22</v>
      </c>
      <c r="J88" s="79">
        <v>10</v>
      </c>
      <c r="K88" s="79">
        <v>200</v>
      </c>
      <c r="L88" s="71">
        <f>J:J*K:K</f>
        <v>2000</v>
      </c>
      <c r="M88" s="79">
        <v>4000</v>
      </c>
      <c r="N88" s="79" t="s">
        <v>286</v>
      </c>
      <c r="O88" s="79" t="s">
        <v>287</v>
      </c>
    </row>
    <row r="89" customFormat="1" ht="20" customHeight="1" spans="1:15">
      <c r="A89" s="71">
        <v>2</v>
      </c>
      <c r="B89" s="79" t="s">
        <v>17</v>
      </c>
      <c r="C89" s="79" t="s">
        <v>283</v>
      </c>
      <c r="D89" s="79" t="s">
        <v>288</v>
      </c>
      <c r="E89" s="79">
        <v>4</v>
      </c>
      <c r="F89" s="79" t="s">
        <v>20</v>
      </c>
      <c r="G89" s="138" t="s">
        <v>289</v>
      </c>
      <c r="H89" s="79">
        <v>15738077167</v>
      </c>
      <c r="I89" s="79" t="s">
        <v>22</v>
      </c>
      <c r="J89" s="79">
        <v>7</v>
      </c>
      <c r="K89" s="79">
        <v>200</v>
      </c>
      <c r="L89" s="71">
        <f>J:J*K:K</f>
        <v>1400</v>
      </c>
      <c r="M89" s="79">
        <v>2800</v>
      </c>
      <c r="N89" s="138" t="s">
        <v>290</v>
      </c>
      <c r="O89" s="79" t="s">
        <v>287</v>
      </c>
    </row>
    <row r="90" customFormat="1" ht="20" customHeight="1" spans="1:15">
      <c r="A90" s="71">
        <v>3</v>
      </c>
      <c r="B90" s="79" t="s">
        <v>17</v>
      </c>
      <c r="C90" s="79" t="s">
        <v>283</v>
      </c>
      <c r="D90" s="79" t="s">
        <v>291</v>
      </c>
      <c r="E90" s="79">
        <v>5</v>
      </c>
      <c r="F90" s="79" t="s">
        <v>20</v>
      </c>
      <c r="G90" s="79" t="s">
        <v>292</v>
      </c>
      <c r="H90" s="79">
        <v>15838781133</v>
      </c>
      <c r="I90" s="79" t="s">
        <v>22</v>
      </c>
      <c r="J90" s="79">
        <v>10</v>
      </c>
      <c r="K90" s="79">
        <v>200</v>
      </c>
      <c r="L90" s="71">
        <f>J:J*K:K</f>
        <v>2000</v>
      </c>
      <c r="M90" s="79">
        <v>4000</v>
      </c>
      <c r="N90" s="79" t="s">
        <v>293</v>
      </c>
      <c r="O90" s="79" t="s">
        <v>287</v>
      </c>
    </row>
    <row r="91" customFormat="1" ht="20" customHeight="1" spans="1:15">
      <c r="A91" s="71">
        <v>4</v>
      </c>
      <c r="B91" s="79" t="s">
        <v>17</v>
      </c>
      <c r="C91" s="79" t="s">
        <v>283</v>
      </c>
      <c r="D91" s="71" t="s">
        <v>294</v>
      </c>
      <c r="E91" s="71">
        <v>2</v>
      </c>
      <c r="F91" s="71" t="s">
        <v>20</v>
      </c>
      <c r="G91" s="72" t="s">
        <v>295</v>
      </c>
      <c r="H91" s="71">
        <v>18503771062</v>
      </c>
      <c r="I91" s="79" t="s">
        <v>22</v>
      </c>
      <c r="J91" s="71">
        <v>5</v>
      </c>
      <c r="K91" s="71">
        <v>200</v>
      </c>
      <c r="L91" s="71">
        <v>1000</v>
      </c>
      <c r="M91" s="71">
        <v>2000</v>
      </c>
      <c r="N91" s="72" t="s">
        <v>296</v>
      </c>
      <c r="O91" s="79" t="s">
        <v>287</v>
      </c>
    </row>
    <row r="92" customFormat="1" ht="20" customHeight="1" spans="1:15">
      <c r="A92" s="71">
        <v>1</v>
      </c>
      <c r="B92" s="71" t="s">
        <v>297</v>
      </c>
      <c r="C92" s="71" t="s">
        <v>298</v>
      </c>
      <c r="D92" s="71" t="s">
        <v>299</v>
      </c>
      <c r="E92" s="71">
        <v>4</v>
      </c>
      <c r="F92" s="71" t="s">
        <v>20</v>
      </c>
      <c r="G92" s="72" t="s">
        <v>300</v>
      </c>
      <c r="H92" s="71">
        <v>13607638496</v>
      </c>
      <c r="I92" s="71" t="s">
        <v>76</v>
      </c>
      <c r="J92" s="71">
        <v>4</v>
      </c>
      <c r="K92" s="79">
        <v>300</v>
      </c>
      <c r="L92" s="71">
        <v>1200</v>
      </c>
      <c r="M92" s="71">
        <v>1900</v>
      </c>
      <c r="N92" s="72" t="s">
        <v>301</v>
      </c>
      <c r="O92" s="71" t="s">
        <v>302</v>
      </c>
    </row>
    <row r="93" customFormat="1" ht="20" customHeight="1" spans="1:15">
      <c r="A93" s="71">
        <v>2</v>
      </c>
      <c r="B93" s="71" t="s">
        <v>297</v>
      </c>
      <c r="C93" s="71" t="s">
        <v>298</v>
      </c>
      <c r="D93" s="71" t="s">
        <v>303</v>
      </c>
      <c r="E93" s="71">
        <v>5</v>
      </c>
      <c r="F93" s="71" t="s">
        <v>20</v>
      </c>
      <c r="G93" s="72" t="s">
        <v>304</v>
      </c>
      <c r="H93" s="71">
        <v>13409294851</v>
      </c>
      <c r="I93" s="71" t="s">
        <v>76</v>
      </c>
      <c r="J93" s="71">
        <v>2</v>
      </c>
      <c r="K93" s="79">
        <v>300</v>
      </c>
      <c r="L93" s="71">
        <v>600</v>
      </c>
      <c r="M93" s="71">
        <v>3100</v>
      </c>
      <c r="N93" s="72" t="s">
        <v>305</v>
      </c>
      <c r="O93" s="71" t="s">
        <v>302</v>
      </c>
    </row>
    <row r="94" customFormat="1" ht="20" customHeight="1" spans="1:15">
      <c r="A94" s="71">
        <v>3</v>
      </c>
      <c r="B94" s="71" t="s">
        <v>297</v>
      </c>
      <c r="C94" s="71" t="s">
        <v>298</v>
      </c>
      <c r="D94" s="71" t="s">
        <v>303</v>
      </c>
      <c r="E94" s="71">
        <v>5</v>
      </c>
      <c r="F94" s="71" t="s">
        <v>20</v>
      </c>
      <c r="G94" s="72" t="s">
        <v>304</v>
      </c>
      <c r="H94" s="71">
        <v>13409294851</v>
      </c>
      <c r="I94" s="71" t="s">
        <v>22</v>
      </c>
      <c r="J94" s="71">
        <v>6</v>
      </c>
      <c r="K94" s="79">
        <v>200</v>
      </c>
      <c r="L94" s="71">
        <v>1200</v>
      </c>
      <c r="M94" s="71">
        <v>3100</v>
      </c>
      <c r="N94" s="72" t="s">
        <v>305</v>
      </c>
      <c r="O94" s="71" t="s">
        <v>302</v>
      </c>
    </row>
    <row r="95" customFormat="1" ht="20" customHeight="1" spans="1:15">
      <c r="A95" s="71">
        <v>4</v>
      </c>
      <c r="B95" s="71" t="s">
        <v>297</v>
      </c>
      <c r="C95" s="71" t="s">
        <v>298</v>
      </c>
      <c r="D95" s="71" t="s">
        <v>306</v>
      </c>
      <c r="E95" s="71">
        <v>5</v>
      </c>
      <c r="F95" s="71" t="s">
        <v>20</v>
      </c>
      <c r="G95" s="72" t="s">
        <v>307</v>
      </c>
      <c r="H95" s="71">
        <v>18338222308</v>
      </c>
      <c r="I95" s="71" t="s">
        <v>76</v>
      </c>
      <c r="J95" s="71">
        <v>4.5</v>
      </c>
      <c r="K95" s="79">
        <v>300</v>
      </c>
      <c r="L95" s="71">
        <v>1350</v>
      </c>
      <c r="M95" s="71">
        <v>3550</v>
      </c>
      <c r="N95" s="72" t="s">
        <v>308</v>
      </c>
      <c r="O95" s="71" t="s">
        <v>302</v>
      </c>
    </row>
    <row r="96" customFormat="1" ht="20" customHeight="1" spans="1:15">
      <c r="A96" s="71">
        <v>5</v>
      </c>
      <c r="B96" s="71" t="s">
        <v>297</v>
      </c>
      <c r="C96" s="71" t="s">
        <v>298</v>
      </c>
      <c r="D96" s="71" t="s">
        <v>309</v>
      </c>
      <c r="E96" s="71">
        <v>4</v>
      </c>
      <c r="F96" s="71" t="s">
        <v>20</v>
      </c>
      <c r="G96" s="72" t="s">
        <v>310</v>
      </c>
      <c r="H96" s="71">
        <v>17550361752</v>
      </c>
      <c r="I96" s="71" t="s">
        <v>76</v>
      </c>
      <c r="J96" s="71">
        <v>4.5</v>
      </c>
      <c r="K96" s="79">
        <v>300</v>
      </c>
      <c r="L96" s="71">
        <v>1350</v>
      </c>
      <c r="M96" s="71">
        <v>3650</v>
      </c>
      <c r="N96" s="72" t="s">
        <v>311</v>
      </c>
      <c r="O96" s="71" t="s">
        <v>302</v>
      </c>
    </row>
    <row r="97" customFormat="1" ht="20" customHeight="1" spans="1:15">
      <c r="A97" s="71">
        <v>6</v>
      </c>
      <c r="B97" s="71" t="s">
        <v>297</v>
      </c>
      <c r="C97" s="71" t="s">
        <v>298</v>
      </c>
      <c r="D97" s="71" t="s">
        <v>309</v>
      </c>
      <c r="E97" s="71">
        <v>4</v>
      </c>
      <c r="F97" s="71" t="s">
        <v>20</v>
      </c>
      <c r="G97" s="72" t="s">
        <v>310</v>
      </c>
      <c r="H97" s="71">
        <v>17550361752</v>
      </c>
      <c r="I97" s="71" t="s">
        <v>22</v>
      </c>
      <c r="J97" s="71">
        <v>2</v>
      </c>
      <c r="K97" s="79">
        <v>200</v>
      </c>
      <c r="L97" s="71">
        <v>400</v>
      </c>
      <c r="M97" s="71">
        <v>3650</v>
      </c>
      <c r="N97" s="72" t="s">
        <v>311</v>
      </c>
      <c r="O97" s="71" t="s">
        <v>302</v>
      </c>
    </row>
    <row r="98" customFormat="1" ht="20" customHeight="1" spans="1:15">
      <c r="A98" s="71">
        <v>7</v>
      </c>
      <c r="B98" s="71" t="s">
        <v>297</v>
      </c>
      <c r="C98" s="71" t="s">
        <v>298</v>
      </c>
      <c r="D98" s="71" t="s">
        <v>312</v>
      </c>
      <c r="E98" s="71">
        <v>3</v>
      </c>
      <c r="F98" s="71" t="s">
        <v>20</v>
      </c>
      <c r="G98" s="71" t="s">
        <v>313</v>
      </c>
      <c r="H98" s="71">
        <v>13598214750</v>
      </c>
      <c r="I98" s="71" t="s">
        <v>22</v>
      </c>
      <c r="J98" s="71">
        <v>2</v>
      </c>
      <c r="K98" s="71">
        <v>200</v>
      </c>
      <c r="L98" s="71">
        <v>400</v>
      </c>
      <c r="M98" s="71">
        <v>800</v>
      </c>
      <c r="N98" s="71" t="s">
        <v>314</v>
      </c>
      <c r="O98" s="71" t="s">
        <v>302</v>
      </c>
    </row>
    <row r="99" customFormat="1" ht="20" customHeight="1" spans="1:15">
      <c r="A99" s="71">
        <v>8</v>
      </c>
      <c r="B99" s="71" t="s">
        <v>297</v>
      </c>
      <c r="C99" s="71" t="s">
        <v>298</v>
      </c>
      <c r="D99" s="71" t="s">
        <v>315</v>
      </c>
      <c r="E99" s="71">
        <v>4</v>
      </c>
      <c r="F99" s="71" t="s">
        <v>20</v>
      </c>
      <c r="G99" s="71" t="s">
        <v>316</v>
      </c>
      <c r="H99" s="71">
        <v>15539934903</v>
      </c>
      <c r="I99" s="71" t="s">
        <v>76</v>
      </c>
      <c r="J99" s="71">
        <v>1.5</v>
      </c>
      <c r="K99" s="71">
        <v>300</v>
      </c>
      <c r="L99" s="71">
        <v>450</v>
      </c>
      <c r="M99" s="71">
        <v>1310</v>
      </c>
      <c r="N99" s="71" t="s">
        <v>317</v>
      </c>
      <c r="O99" s="71" t="s">
        <v>302</v>
      </c>
    </row>
    <row r="100" customFormat="1" ht="20" customHeight="1" spans="1:15">
      <c r="A100" s="71">
        <v>9</v>
      </c>
      <c r="B100" s="71" t="s">
        <v>297</v>
      </c>
      <c r="C100" s="71" t="s">
        <v>298</v>
      </c>
      <c r="D100" s="71" t="s">
        <v>315</v>
      </c>
      <c r="E100" s="71">
        <v>4</v>
      </c>
      <c r="F100" s="71" t="s">
        <v>20</v>
      </c>
      <c r="G100" s="71" t="s">
        <v>316</v>
      </c>
      <c r="H100" s="71">
        <v>15539934903</v>
      </c>
      <c r="I100" s="71" t="s">
        <v>22</v>
      </c>
      <c r="J100" s="71">
        <v>1.5</v>
      </c>
      <c r="K100" s="71">
        <v>200</v>
      </c>
      <c r="L100" s="71">
        <v>300</v>
      </c>
      <c r="M100" s="71">
        <v>1310</v>
      </c>
      <c r="N100" s="71" t="s">
        <v>317</v>
      </c>
      <c r="O100" s="71" t="s">
        <v>302</v>
      </c>
    </row>
    <row r="101" customFormat="1" ht="20" customHeight="1" spans="1:15">
      <c r="A101" s="71">
        <v>10</v>
      </c>
      <c r="B101" s="71" t="s">
        <v>297</v>
      </c>
      <c r="C101" s="71" t="s">
        <v>298</v>
      </c>
      <c r="D101" s="71" t="s">
        <v>318</v>
      </c>
      <c r="E101" s="71">
        <v>1</v>
      </c>
      <c r="F101" s="71" t="s">
        <v>20</v>
      </c>
      <c r="G101" s="71" t="s">
        <v>319</v>
      </c>
      <c r="H101" s="71">
        <v>19273776827</v>
      </c>
      <c r="I101" s="71" t="s">
        <v>76</v>
      </c>
      <c r="J101" s="71">
        <v>1.5</v>
      </c>
      <c r="K101" s="71">
        <v>300</v>
      </c>
      <c r="L101" s="71">
        <v>450</v>
      </c>
      <c r="M101" s="71">
        <v>750</v>
      </c>
      <c r="N101" s="71" t="s">
        <v>320</v>
      </c>
      <c r="O101" s="71" t="s">
        <v>302</v>
      </c>
    </row>
    <row r="102" customFormat="1" ht="20" customHeight="1" spans="1:15">
      <c r="A102" s="71">
        <v>11</v>
      </c>
      <c r="B102" s="71" t="s">
        <v>297</v>
      </c>
      <c r="C102" s="71" t="s">
        <v>298</v>
      </c>
      <c r="D102" s="71" t="s">
        <v>321</v>
      </c>
      <c r="E102" s="71">
        <v>4</v>
      </c>
      <c r="F102" s="71" t="s">
        <v>20</v>
      </c>
      <c r="G102" s="72" t="s">
        <v>322</v>
      </c>
      <c r="H102" s="71">
        <v>19513021792</v>
      </c>
      <c r="I102" s="71" t="s">
        <v>76</v>
      </c>
      <c r="J102" s="71">
        <v>11</v>
      </c>
      <c r="K102" s="79">
        <v>300</v>
      </c>
      <c r="L102" s="71">
        <v>3300</v>
      </c>
      <c r="M102" s="71">
        <v>4900</v>
      </c>
      <c r="N102" s="72" t="s">
        <v>323</v>
      </c>
      <c r="O102" s="71" t="s">
        <v>302</v>
      </c>
    </row>
    <row r="103" customFormat="1" ht="20" customHeight="1" spans="1:15">
      <c r="A103" s="71">
        <v>12</v>
      </c>
      <c r="B103" s="71" t="s">
        <v>297</v>
      </c>
      <c r="C103" s="71" t="s">
        <v>298</v>
      </c>
      <c r="D103" s="71" t="s">
        <v>324</v>
      </c>
      <c r="E103" s="71">
        <v>4</v>
      </c>
      <c r="F103" s="71" t="s">
        <v>20</v>
      </c>
      <c r="G103" s="72" t="s">
        <v>325</v>
      </c>
      <c r="H103" s="71">
        <v>18637767633</v>
      </c>
      <c r="I103" s="71" t="s">
        <v>76</v>
      </c>
      <c r="J103" s="71">
        <v>0.8</v>
      </c>
      <c r="K103" s="79">
        <v>300</v>
      </c>
      <c r="L103" s="71">
        <v>240</v>
      </c>
      <c r="M103" s="71">
        <v>400</v>
      </c>
      <c r="N103" s="72" t="s">
        <v>326</v>
      </c>
      <c r="O103" s="71" t="s">
        <v>302</v>
      </c>
    </row>
    <row r="104" customFormat="1" ht="20" customHeight="1" spans="1:15">
      <c r="A104" s="71">
        <v>13</v>
      </c>
      <c r="B104" s="71" t="s">
        <v>297</v>
      </c>
      <c r="C104" s="71" t="s">
        <v>298</v>
      </c>
      <c r="D104" s="71" t="s">
        <v>327</v>
      </c>
      <c r="E104" s="71">
        <v>4</v>
      </c>
      <c r="F104" s="71" t="s">
        <v>20</v>
      </c>
      <c r="G104" s="72" t="s">
        <v>328</v>
      </c>
      <c r="H104" s="71">
        <v>18211867412</v>
      </c>
      <c r="I104" s="108" t="s">
        <v>22</v>
      </c>
      <c r="J104" s="71">
        <v>2</v>
      </c>
      <c r="K104" s="79">
        <v>200</v>
      </c>
      <c r="L104" s="71">
        <v>400</v>
      </c>
      <c r="M104" s="71">
        <v>800</v>
      </c>
      <c r="N104" s="72" t="s">
        <v>329</v>
      </c>
      <c r="O104" s="71" t="s">
        <v>302</v>
      </c>
    </row>
    <row r="105" customFormat="1" ht="20" customHeight="1" spans="1:15">
      <c r="A105" s="71">
        <v>14</v>
      </c>
      <c r="B105" s="71" t="s">
        <v>297</v>
      </c>
      <c r="C105" s="71" t="s">
        <v>298</v>
      </c>
      <c r="D105" s="71" t="s">
        <v>330</v>
      </c>
      <c r="E105" s="71">
        <v>1</v>
      </c>
      <c r="F105" s="71" t="s">
        <v>20</v>
      </c>
      <c r="G105" s="71" t="s">
        <v>331</v>
      </c>
      <c r="H105" s="71">
        <v>17716204933</v>
      </c>
      <c r="I105" s="71" t="s">
        <v>76</v>
      </c>
      <c r="J105" s="71">
        <v>2</v>
      </c>
      <c r="K105" s="71">
        <v>300</v>
      </c>
      <c r="L105" s="71">
        <v>600</v>
      </c>
      <c r="M105" s="71">
        <v>1000</v>
      </c>
      <c r="N105" s="71" t="s">
        <v>332</v>
      </c>
      <c r="O105" s="71" t="s">
        <v>302</v>
      </c>
    </row>
    <row r="106" customFormat="1" ht="20" customHeight="1" spans="1:15">
      <c r="A106" s="71">
        <v>15</v>
      </c>
      <c r="B106" s="71" t="s">
        <v>297</v>
      </c>
      <c r="C106" s="71" t="s">
        <v>298</v>
      </c>
      <c r="D106" s="71" t="s">
        <v>333</v>
      </c>
      <c r="E106" s="71">
        <v>1</v>
      </c>
      <c r="F106" s="71" t="s">
        <v>20</v>
      </c>
      <c r="G106" s="71" t="s">
        <v>334</v>
      </c>
      <c r="H106" s="71">
        <v>15036238717</v>
      </c>
      <c r="I106" s="71" t="s">
        <v>22</v>
      </c>
      <c r="J106" s="71">
        <v>1</v>
      </c>
      <c r="K106" s="71">
        <v>200</v>
      </c>
      <c r="L106" s="71">
        <v>200</v>
      </c>
      <c r="M106" s="71">
        <v>400</v>
      </c>
      <c r="N106" s="71" t="s">
        <v>335</v>
      </c>
      <c r="O106" s="71" t="s">
        <v>302</v>
      </c>
    </row>
    <row r="107" customFormat="1" ht="20" customHeight="1" spans="1:15">
      <c r="A107" s="69">
        <v>1</v>
      </c>
      <c r="B107" s="71" t="s">
        <v>17</v>
      </c>
      <c r="C107" s="71" t="s">
        <v>336</v>
      </c>
      <c r="D107" s="71" t="s">
        <v>337</v>
      </c>
      <c r="E107" s="71" t="s">
        <v>338</v>
      </c>
      <c r="F107" s="71" t="s">
        <v>20</v>
      </c>
      <c r="G107" s="71" t="s">
        <v>339</v>
      </c>
      <c r="H107" s="71" t="s">
        <v>340</v>
      </c>
      <c r="I107" s="71" t="s">
        <v>22</v>
      </c>
      <c r="J107" s="71">
        <v>3.6</v>
      </c>
      <c r="K107" s="71">
        <v>200</v>
      </c>
      <c r="L107" s="71">
        <v>720</v>
      </c>
      <c r="M107" s="71">
        <v>1440</v>
      </c>
      <c r="N107" s="71" t="s">
        <v>341</v>
      </c>
      <c r="O107" s="71" t="s">
        <v>253</v>
      </c>
    </row>
    <row r="108" customFormat="1" ht="20" customHeight="1" spans="1:15">
      <c r="A108" s="74">
        <v>2</v>
      </c>
      <c r="B108" s="2" t="s">
        <v>17</v>
      </c>
      <c r="C108" s="2" t="s">
        <v>336</v>
      </c>
      <c r="D108" s="2" t="s">
        <v>342</v>
      </c>
      <c r="E108" s="2" t="s">
        <v>260</v>
      </c>
      <c r="F108" s="2" t="s">
        <v>20</v>
      </c>
      <c r="G108" s="2" t="s">
        <v>343</v>
      </c>
      <c r="H108" s="2" t="s">
        <v>344</v>
      </c>
      <c r="I108" s="71" t="s">
        <v>22</v>
      </c>
      <c r="J108" s="71">
        <v>4</v>
      </c>
      <c r="K108" s="71">
        <v>200</v>
      </c>
      <c r="L108" s="71">
        <v>800</v>
      </c>
      <c r="M108" s="2">
        <v>2850</v>
      </c>
      <c r="N108" s="2" t="s">
        <v>345</v>
      </c>
      <c r="O108" s="2" t="s">
        <v>253</v>
      </c>
    </row>
    <row r="109" customFormat="1" ht="20" customHeight="1" spans="1:15">
      <c r="A109" s="101"/>
      <c r="B109" s="102"/>
      <c r="C109" s="102"/>
      <c r="D109" s="102"/>
      <c r="E109" s="102"/>
      <c r="F109" s="102"/>
      <c r="G109" s="102"/>
      <c r="H109" s="102"/>
      <c r="I109" s="71" t="s">
        <v>76</v>
      </c>
      <c r="J109" s="71">
        <v>1.5</v>
      </c>
      <c r="K109" s="71">
        <v>300</v>
      </c>
      <c r="L109" s="71">
        <v>450</v>
      </c>
      <c r="M109" s="77"/>
      <c r="N109" s="102"/>
      <c r="O109" s="102"/>
    </row>
    <row r="110" customFormat="1" ht="20" customHeight="1" spans="1:15">
      <c r="A110" s="101"/>
      <c r="B110" s="102"/>
      <c r="C110" s="102"/>
      <c r="D110" s="102"/>
      <c r="E110" s="102"/>
      <c r="F110" s="102"/>
      <c r="G110" s="102"/>
      <c r="H110" s="102"/>
      <c r="I110" s="71" t="s">
        <v>195</v>
      </c>
      <c r="J110" s="71">
        <v>7</v>
      </c>
      <c r="K110" s="71">
        <v>300</v>
      </c>
      <c r="L110" s="71">
        <v>2100</v>
      </c>
      <c r="M110" s="102"/>
      <c r="N110" s="102"/>
      <c r="O110" s="102"/>
    </row>
    <row r="111" customFormat="1" ht="25" customHeight="1" spans="1:15">
      <c r="A111" s="74">
        <v>3</v>
      </c>
      <c r="B111" s="2" t="s">
        <v>17</v>
      </c>
      <c r="C111" s="2" t="s">
        <v>336</v>
      </c>
      <c r="D111" s="2" t="s">
        <v>346</v>
      </c>
      <c r="E111" s="2" t="s">
        <v>260</v>
      </c>
      <c r="F111" s="2" t="s">
        <v>20</v>
      </c>
      <c r="G111" s="2" t="s">
        <v>347</v>
      </c>
      <c r="H111" s="2" t="s">
        <v>348</v>
      </c>
      <c r="I111" s="71" t="s">
        <v>22</v>
      </c>
      <c r="J111" s="71">
        <v>1</v>
      </c>
      <c r="K111" s="71">
        <v>200</v>
      </c>
      <c r="L111" s="71">
        <v>200</v>
      </c>
      <c r="M111" s="2">
        <v>1300</v>
      </c>
      <c r="N111" s="2" t="s">
        <v>349</v>
      </c>
      <c r="O111" s="2" t="s">
        <v>253</v>
      </c>
    </row>
    <row r="112" customFormat="1" ht="21" customHeight="1" spans="1:15">
      <c r="A112" s="76"/>
      <c r="B112" s="77"/>
      <c r="C112" s="77"/>
      <c r="D112" s="77"/>
      <c r="E112" s="77"/>
      <c r="F112" s="77"/>
      <c r="G112" s="77"/>
      <c r="H112" s="77"/>
      <c r="I112" s="71" t="s">
        <v>76</v>
      </c>
      <c r="J112" s="71">
        <v>2</v>
      </c>
      <c r="K112" s="71">
        <v>300</v>
      </c>
      <c r="L112" s="71">
        <v>600</v>
      </c>
      <c r="M112" s="77"/>
      <c r="N112" s="77"/>
      <c r="O112" s="77"/>
    </row>
    <row r="113" customFormat="1" ht="20" customHeight="1" spans="1:15">
      <c r="A113" s="99">
        <v>4</v>
      </c>
      <c r="B113" s="100" t="s">
        <v>17</v>
      </c>
      <c r="C113" s="100" t="s">
        <v>336</v>
      </c>
      <c r="D113" s="100" t="s">
        <v>350</v>
      </c>
      <c r="E113" s="100" t="s">
        <v>351</v>
      </c>
      <c r="F113" s="100" t="s">
        <v>20</v>
      </c>
      <c r="G113" s="100" t="s">
        <v>352</v>
      </c>
      <c r="H113" s="100" t="s">
        <v>353</v>
      </c>
      <c r="I113" s="99" t="s">
        <v>22</v>
      </c>
      <c r="J113" s="99">
        <v>4.2</v>
      </c>
      <c r="K113" s="99">
        <v>200</v>
      </c>
      <c r="L113" s="99">
        <v>840</v>
      </c>
      <c r="M113" s="99">
        <v>1680</v>
      </c>
      <c r="N113" s="100" t="s">
        <v>354</v>
      </c>
      <c r="O113" s="100" t="s">
        <v>253</v>
      </c>
    </row>
    <row r="114" customFormat="1" ht="20" customHeight="1" spans="1:15">
      <c r="A114" s="99">
        <v>5</v>
      </c>
      <c r="B114" s="100" t="s">
        <v>17</v>
      </c>
      <c r="C114" s="100" t="s">
        <v>336</v>
      </c>
      <c r="D114" s="100" t="s">
        <v>355</v>
      </c>
      <c r="E114" s="100" t="s">
        <v>255</v>
      </c>
      <c r="F114" s="100" t="s">
        <v>20</v>
      </c>
      <c r="G114" s="100" t="s">
        <v>356</v>
      </c>
      <c r="H114" s="100" t="s">
        <v>357</v>
      </c>
      <c r="I114" s="99" t="s">
        <v>22</v>
      </c>
      <c r="J114" s="99">
        <v>2.5</v>
      </c>
      <c r="K114" s="99">
        <v>200</v>
      </c>
      <c r="L114" s="99">
        <v>500</v>
      </c>
      <c r="M114" s="99">
        <v>1000</v>
      </c>
      <c r="N114" s="100" t="s">
        <v>358</v>
      </c>
      <c r="O114" s="100" t="s">
        <v>253</v>
      </c>
    </row>
    <row r="115" customFormat="1" ht="20" customHeight="1" spans="1:15">
      <c r="A115" s="99">
        <v>6</v>
      </c>
      <c r="B115" s="100" t="s">
        <v>17</v>
      </c>
      <c r="C115" s="100" t="s">
        <v>336</v>
      </c>
      <c r="D115" s="100" t="s">
        <v>359</v>
      </c>
      <c r="E115" s="100" t="s">
        <v>255</v>
      </c>
      <c r="F115" s="100" t="s">
        <v>20</v>
      </c>
      <c r="G115" s="100" t="s">
        <v>360</v>
      </c>
      <c r="H115" s="100" t="s">
        <v>361</v>
      </c>
      <c r="I115" s="99" t="s">
        <v>22</v>
      </c>
      <c r="J115" s="99">
        <v>1.8</v>
      </c>
      <c r="K115" s="99">
        <v>200</v>
      </c>
      <c r="L115" s="99">
        <v>360</v>
      </c>
      <c r="M115" s="99">
        <v>720</v>
      </c>
      <c r="N115" s="100" t="s">
        <v>362</v>
      </c>
      <c r="O115" s="100" t="s">
        <v>253</v>
      </c>
    </row>
    <row r="116" customFormat="1" ht="20" customHeight="1" spans="1:15">
      <c r="A116" s="99">
        <v>7</v>
      </c>
      <c r="B116" s="100" t="s">
        <v>17</v>
      </c>
      <c r="C116" s="100" t="s">
        <v>336</v>
      </c>
      <c r="D116" s="100" t="s">
        <v>363</v>
      </c>
      <c r="E116" s="100" t="s">
        <v>255</v>
      </c>
      <c r="F116" s="100" t="s">
        <v>20</v>
      </c>
      <c r="G116" s="100" t="s">
        <v>364</v>
      </c>
      <c r="H116" s="100" t="s">
        <v>365</v>
      </c>
      <c r="I116" s="99" t="s">
        <v>22</v>
      </c>
      <c r="J116" s="99">
        <v>4.4</v>
      </c>
      <c r="K116" s="99">
        <v>200</v>
      </c>
      <c r="L116" s="99">
        <v>880</v>
      </c>
      <c r="M116" s="99">
        <v>1760</v>
      </c>
      <c r="N116" s="100" t="s">
        <v>366</v>
      </c>
      <c r="O116" s="100" t="s">
        <v>253</v>
      </c>
    </row>
    <row r="117" customFormat="1" ht="20" customHeight="1" spans="1:15">
      <c r="A117" s="99">
        <v>8</v>
      </c>
      <c r="B117" s="100" t="s">
        <v>17</v>
      </c>
      <c r="C117" s="100" t="s">
        <v>336</v>
      </c>
      <c r="D117" s="100" t="s">
        <v>367</v>
      </c>
      <c r="E117" s="100" t="s">
        <v>368</v>
      </c>
      <c r="F117" s="100" t="s">
        <v>20</v>
      </c>
      <c r="G117" s="100" t="s">
        <v>369</v>
      </c>
      <c r="H117" s="100" t="s">
        <v>370</v>
      </c>
      <c r="I117" s="99" t="s">
        <v>22</v>
      </c>
      <c r="J117" s="99">
        <v>2.5</v>
      </c>
      <c r="K117" s="99">
        <v>200</v>
      </c>
      <c r="L117" s="99">
        <v>500</v>
      </c>
      <c r="M117" s="99">
        <v>1000</v>
      </c>
      <c r="N117" s="100" t="s">
        <v>371</v>
      </c>
      <c r="O117" s="100" t="s">
        <v>253</v>
      </c>
    </row>
    <row r="118" customFormat="1" ht="20" customHeight="1" spans="1:15">
      <c r="A118" s="99">
        <v>9</v>
      </c>
      <c r="B118" s="100" t="s">
        <v>17</v>
      </c>
      <c r="C118" s="100" t="s">
        <v>336</v>
      </c>
      <c r="D118" s="100" t="s">
        <v>372</v>
      </c>
      <c r="E118" s="100" t="s">
        <v>249</v>
      </c>
      <c r="F118" s="100" t="s">
        <v>20</v>
      </c>
      <c r="G118" s="100" t="s">
        <v>373</v>
      </c>
      <c r="H118" s="100" t="s">
        <v>374</v>
      </c>
      <c r="I118" s="99" t="s">
        <v>22</v>
      </c>
      <c r="J118" s="99">
        <v>5.5</v>
      </c>
      <c r="K118" s="99">
        <v>200</v>
      </c>
      <c r="L118" s="99">
        <v>1100</v>
      </c>
      <c r="M118" s="99">
        <v>2200</v>
      </c>
      <c r="N118" s="100" t="s">
        <v>375</v>
      </c>
      <c r="O118" s="100" t="s">
        <v>253</v>
      </c>
    </row>
    <row r="119" customFormat="1" ht="20" customHeight="1" spans="1:15">
      <c r="A119" s="99">
        <v>10</v>
      </c>
      <c r="B119" s="100" t="s">
        <v>17</v>
      </c>
      <c r="C119" s="100" t="s">
        <v>336</v>
      </c>
      <c r="D119" s="100" t="s">
        <v>376</v>
      </c>
      <c r="E119" s="100" t="s">
        <v>260</v>
      </c>
      <c r="F119" s="100" t="s">
        <v>20</v>
      </c>
      <c r="G119" s="100" t="s">
        <v>377</v>
      </c>
      <c r="H119" s="100" t="s">
        <v>378</v>
      </c>
      <c r="I119" s="99" t="s">
        <v>22</v>
      </c>
      <c r="J119" s="99">
        <v>3.3</v>
      </c>
      <c r="K119" s="99">
        <v>200</v>
      </c>
      <c r="L119" s="99">
        <v>660</v>
      </c>
      <c r="M119" s="99">
        <v>1380</v>
      </c>
      <c r="N119" s="100" t="s">
        <v>379</v>
      </c>
      <c r="O119" s="100" t="s">
        <v>253</v>
      </c>
    </row>
    <row r="120" customFormat="1" ht="20" customHeight="1" spans="1:15">
      <c r="A120" s="103">
        <v>11</v>
      </c>
      <c r="B120" s="104" t="s">
        <v>17</v>
      </c>
      <c r="C120" s="104" t="s">
        <v>336</v>
      </c>
      <c r="D120" s="104" t="s">
        <v>380</v>
      </c>
      <c r="E120" s="104" t="s">
        <v>381</v>
      </c>
      <c r="F120" s="104" t="s">
        <v>20</v>
      </c>
      <c r="G120" s="104" t="s">
        <v>382</v>
      </c>
      <c r="H120" s="104" t="s">
        <v>383</v>
      </c>
      <c r="I120" s="99" t="s">
        <v>22</v>
      </c>
      <c r="J120" s="99">
        <v>11</v>
      </c>
      <c r="K120" s="99">
        <v>200</v>
      </c>
      <c r="L120" s="99">
        <v>2200</v>
      </c>
      <c r="M120" s="103">
        <v>5000</v>
      </c>
      <c r="N120" s="104" t="s">
        <v>384</v>
      </c>
      <c r="O120" s="104" t="s">
        <v>253</v>
      </c>
    </row>
    <row r="121" customFormat="1" ht="20" customHeight="1" spans="1:15">
      <c r="A121" s="105"/>
      <c r="B121" s="106"/>
      <c r="C121" s="106"/>
      <c r="D121" s="106"/>
      <c r="E121" s="106"/>
      <c r="F121" s="106"/>
      <c r="G121" s="106"/>
      <c r="H121" s="106"/>
      <c r="I121" s="99" t="s">
        <v>76</v>
      </c>
      <c r="J121" s="99">
        <v>4</v>
      </c>
      <c r="K121" s="99">
        <v>300</v>
      </c>
      <c r="L121" s="99">
        <v>1200</v>
      </c>
      <c r="M121" s="105"/>
      <c r="N121" s="106"/>
      <c r="O121" s="106"/>
    </row>
    <row r="122" customFormat="1" ht="20" customHeight="1" spans="1:15">
      <c r="A122" s="99">
        <v>12</v>
      </c>
      <c r="B122" s="100" t="s">
        <v>17</v>
      </c>
      <c r="C122" s="100" t="s">
        <v>336</v>
      </c>
      <c r="D122" s="100" t="s">
        <v>385</v>
      </c>
      <c r="E122" s="100" t="s">
        <v>351</v>
      </c>
      <c r="F122" s="100" t="s">
        <v>20</v>
      </c>
      <c r="G122" s="100" t="s">
        <v>386</v>
      </c>
      <c r="H122" s="100" t="s">
        <v>387</v>
      </c>
      <c r="I122" s="99" t="s">
        <v>22</v>
      </c>
      <c r="J122" s="99">
        <v>4</v>
      </c>
      <c r="K122" s="99">
        <v>200</v>
      </c>
      <c r="L122" s="99">
        <v>800</v>
      </c>
      <c r="M122" s="99">
        <v>1600</v>
      </c>
      <c r="N122" s="100" t="s">
        <v>388</v>
      </c>
      <c r="O122" s="100" t="s">
        <v>253</v>
      </c>
    </row>
    <row r="123" customFormat="1" ht="20" customHeight="1" spans="1:15">
      <c r="A123" s="99">
        <v>13</v>
      </c>
      <c r="B123" s="100" t="s">
        <v>17</v>
      </c>
      <c r="C123" s="100" t="s">
        <v>336</v>
      </c>
      <c r="D123" s="100" t="s">
        <v>389</v>
      </c>
      <c r="E123" s="100" t="s">
        <v>255</v>
      </c>
      <c r="F123" s="100" t="s">
        <v>20</v>
      </c>
      <c r="G123" s="100" t="s">
        <v>390</v>
      </c>
      <c r="H123" s="100" t="s">
        <v>391</v>
      </c>
      <c r="I123" s="99" t="s">
        <v>22</v>
      </c>
      <c r="J123" s="99">
        <v>3.5</v>
      </c>
      <c r="K123" s="99">
        <v>200</v>
      </c>
      <c r="L123" s="99">
        <v>700</v>
      </c>
      <c r="M123" s="99">
        <v>1400</v>
      </c>
      <c r="N123" s="100" t="s">
        <v>392</v>
      </c>
      <c r="O123" s="100" t="s">
        <v>253</v>
      </c>
    </row>
    <row r="124" customFormat="1" ht="20" customHeight="1" spans="1:15">
      <c r="A124" s="99">
        <v>14</v>
      </c>
      <c r="B124" s="100" t="s">
        <v>17</v>
      </c>
      <c r="C124" s="100" t="s">
        <v>336</v>
      </c>
      <c r="D124" s="100" t="s">
        <v>393</v>
      </c>
      <c r="E124" s="100" t="s">
        <v>338</v>
      </c>
      <c r="F124" s="100" t="s">
        <v>20</v>
      </c>
      <c r="G124" s="100" t="s">
        <v>394</v>
      </c>
      <c r="H124" s="100" t="s">
        <v>395</v>
      </c>
      <c r="I124" s="99" t="s">
        <v>22</v>
      </c>
      <c r="J124" s="99">
        <v>2</v>
      </c>
      <c r="K124" s="99">
        <v>200</v>
      </c>
      <c r="L124" s="99">
        <v>400</v>
      </c>
      <c r="M124" s="99">
        <v>1600</v>
      </c>
      <c r="N124" s="100" t="s">
        <v>396</v>
      </c>
      <c r="O124" s="100" t="s">
        <v>253</v>
      </c>
    </row>
    <row r="125" customFormat="1" ht="20" customHeight="1" spans="1:15">
      <c r="A125" s="99">
        <v>15</v>
      </c>
      <c r="B125" s="100" t="s">
        <v>17</v>
      </c>
      <c r="C125" s="100" t="s">
        <v>336</v>
      </c>
      <c r="D125" s="100" t="s">
        <v>397</v>
      </c>
      <c r="E125" s="100" t="s">
        <v>255</v>
      </c>
      <c r="F125" s="100" t="s">
        <v>20</v>
      </c>
      <c r="G125" s="100" t="s">
        <v>398</v>
      </c>
      <c r="H125" s="100" t="s">
        <v>399</v>
      </c>
      <c r="I125" s="99" t="s">
        <v>22</v>
      </c>
      <c r="J125" s="99">
        <v>1.7</v>
      </c>
      <c r="K125" s="99">
        <v>200</v>
      </c>
      <c r="L125" s="99">
        <v>340</v>
      </c>
      <c r="M125" s="99">
        <v>680</v>
      </c>
      <c r="N125" s="100" t="s">
        <v>400</v>
      </c>
      <c r="O125" s="100" t="s">
        <v>253</v>
      </c>
    </row>
    <row r="126" customFormat="1" ht="20" customHeight="1" spans="1:15">
      <c r="A126" s="99">
        <v>16</v>
      </c>
      <c r="B126" s="100" t="s">
        <v>17</v>
      </c>
      <c r="C126" s="100" t="s">
        <v>336</v>
      </c>
      <c r="D126" s="100" t="s">
        <v>401</v>
      </c>
      <c r="E126" s="100" t="s">
        <v>351</v>
      </c>
      <c r="F126" s="100" t="s">
        <v>125</v>
      </c>
      <c r="G126" s="100" t="s">
        <v>402</v>
      </c>
      <c r="H126" s="100" t="s">
        <v>403</v>
      </c>
      <c r="I126" s="99" t="s">
        <v>22</v>
      </c>
      <c r="J126" s="99">
        <v>3.3</v>
      </c>
      <c r="K126" s="99">
        <v>200</v>
      </c>
      <c r="L126" s="99">
        <v>660</v>
      </c>
      <c r="M126" s="99">
        <v>1320</v>
      </c>
      <c r="N126" s="100" t="s">
        <v>404</v>
      </c>
      <c r="O126" s="100" t="s">
        <v>253</v>
      </c>
    </row>
    <row r="127" customFormat="1" ht="20" customHeight="1" spans="1:15">
      <c r="A127" s="99">
        <v>1</v>
      </c>
      <c r="B127" s="100" t="s">
        <v>297</v>
      </c>
      <c r="C127" s="100" t="s">
        <v>405</v>
      </c>
      <c r="D127" s="100" t="s">
        <v>406</v>
      </c>
      <c r="E127" s="100">
        <v>2</v>
      </c>
      <c r="F127" s="100" t="s">
        <v>20</v>
      </c>
      <c r="G127" s="141" t="s">
        <v>407</v>
      </c>
      <c r="H127" s="100">
        <v>16638721236</v>
      </c>
      <c r="I127" s="100" t="s">
        <v>22</v>
      </c>
      <c r="J127" s="100">
        <v>5.15</v>
      </c>
      <c r="K127" s="100">
        <v>200</v>
      </c>
      <c r="L127" s="100">
        <v>1030</v>
      </c>
      <c r="M127" s="100" t="s">
        <v>408</v>
      </c>
      <c r="N127" s="141" t="s">
        <v>409</v>
      </c>
      <c r="O127" s="100" t="s">
        <v>72</v>
      </c>
    </row>
    <row r="128" customFormat="1" ht="20" customHeight="1" spans="1:15">
      <c r="A128" s="99">
        <v>2</v>
      </c>
      <c r="B128" s="100" t="s">
        <v>297</v>
      </c>
      <c r="C128" s="100" t="s">
        <v>405</v>
      </c>
      <c r="D128" s="100" t="s">
        <v>410</v>
      </c>
      <c r="E128" s="100">
        <v>1</v>
      </c>
      <c r="F128" s="100" t="s">
        <v>20</v>
      </c>
      <c r="G128" s="100" t="s">
        <v>411</v>
      </c>
      <c r="H128" s="100">
        <v>15093004231</v>
      </c>
      <c r="I128" s="100" t="s">
        <v>22</v>
      </c>
      <c r="J128" s="100">
        <v>5.15</v>
      </c>
      <c r="K128" s="100">
        <v>200</v>
      </c>
      <c r="L128" s="100">
        <v>1030</v>
      </c>
      <c r="M128" s="100" t="s">
        <v>408</v>
      </c>
      <c r="N128" s="141" t="s">
        <v>412</v>
      </c>
      <c r="O128" s="100" t="s">
        <v>72</v>
      </c>
    </row>
    <row r="129" customFormat="1" ht="20" customHeight="1" spans="1:15">
      <c r="A129" s="99">
        <v>3</v>
      </c>
      <c r="B129" s="100" t="s">
        <v>297</v>
      </c>
      <c r="C129" s="100" t="s">
        <v>405</v>
      </c>
      <c r="D129" s="100" t="s">
        <v>413</v>
      </c>
      <c r="E129" s="100">
        <v>1</v>
      </c>
      <c r="F129" s="100" t="s">
        <v>20</v>
      </c>
      <c r="G129" s="100" t="s">
        <v>414</v>
      </c>
      <c r="H129" s="100">
        <v>18568768582</v>
      </c>
      <c r="I129" s="100" t="s">
        <v>22</v>
      </c>
      <c r="J129" s="100">
        <v>5.6</v>
      </c>
      <c r="K129" s="100">
        <v>200</v>
      </c>
      <c r="L129" s="100">
        <v>1120</v>
      </c>
      <c r="M129" s="100" t="s">
        <v>415</v>
      </c>
      <c r="N129" s="141" t="s">
        <v>416</v>
      </c>
      <c r="O129" s="100" t="s">
        <v>72</v>
      </c>
    </row>
    <row r="130" customFormat="1" ht="20" customHeight="1" spans="1:15">
      <c r="A130" s="99">
        <v>4</v>
      </c>
      <c r="B130" s="100" t="s">
        <v>297</v>
      </c>
      <c r="C130" s="100" t="s">
        <v>405</v>
      </c>
      <c r="D130" s="100" t="s">
        <v>417</v>
      </c>
      <c r="E130" s="100">
        <v>4</v>
      </c>
      <c r="F130" s="100" t="s">
        <v>20</v>
      </c>
      <c r="G130" s="141" t="s">
        <v>418</v>
      </c>
      <c r="H130" s="100">
        <v>18703777487</v>
      </c>
      <c r="I130" s="100" t="s">
        <v>22</v>
      </c>
      <c r="J130" s="100">
        <v>5.43</v>
      </c>
      <c r="K130" s="100">
        <v>200</v>
      </c>
      <c r="L130" s="100">
        <v>1086</v>
      </c>
      <c r="M130" s="100" t="s">
        <v>419</v>
      </c>
      <c r="N130" s="141" t="s">
        <v>420</v>
      </c>
      <c r="O130" s="100" t="s">
        <v>72</v>
      </c>
    </row>
    <row r="131" customFormat="1" ht="20" customHeight="1" spans="1:15">
      <c r="A131" s="99">
        <v>5</v>
      </c>
      <c r="B131" s="100" t="s">
        <v>297</v>
      </c>
      <c r="C131" s="100" t="s">
        <v>405</v>
      </c>
      <c r="D131" s="100" t="s">
        <v>421</v>
      </c>
      <c r="E131" s="100">
        <v>4</v>
      </c>
      <c r="F131" s="100" t="s">
        <v>20</v>
      </c>
      <c r="G131" s="100" t="s">
        <v>422</v>
      </c>
      <c r="H131" s="100">
        <v>15565758068</v>
      </c>
      <c r="I131" s="100" t="s">
        <v>22</v>
      </c>
      <c r="J131" s="100">
        <v>4.38</v>
      </c>
      <c r="K131" s="100">
        <v>200</v>
      </c>
      <c r="L131" s="100">
        <v>876</v>
      </c>
      <c r="M131" s="100" t="s">
        <v>423</v>
      </c>
      <c r="N131" s="141" t="s">
        <v>424</v>
      </c>
      <c r="O131" s="100" t="s">
        <v>72</v>
      </c>
    </row>
    <row r="132" customFormat="1" ht="20" customHeight="1" spans="1:15">
      <c r="A132" s="99">
        <v>6</v>
      </c>
      <c r="B132" s="100" t="s">
        <v>297</v>
      </c>
      <c r="C132" s="100" t="s">
        <v>405</v>
      </c>
      <c r="D132" s="100" t="s">
        <v>425</v>
      </c>
      <c r="E132" s="100">
        <v>7</v>
      </c>
      <c r="F132" s="100" t="s">
        <v>20</v>
      </c>
      <c r="G132" s="141" t="s">
        <v>426</v>
      </c>
      <c r="H132" s="100">
        <v>15936174439</v>
      </c>
      <c r="I132" s="100" t="s">
        <v>22</v>
      </c>
      <c r="J132" s="100">
        <v>7.71</v>
      </c>
      <c r="K132" s="100">
        <v>200</v>
      </c>
      <c r="L132" s="100">
        <v>1542</v>
      </c>
      <c r="M132" s="100" t="s">
        <v>427</v>
      </c>
      <c r="N132" s="141" t="s">
        <v>428</v>
      </c>
      <c r="O132" s="100" t="s">
        <v>72</v>
      </c>
    </row>
    <row r="133" customFormat="1" ht="20" customHeight="1" spans="1:15">
      <c r="A133" s="99">
        <v>7</v>
      </c>
      <c r="B133" s="100" t="s">
        <v>297</v>
      </c>
      <c r="C133" s="100" t="s">
        <v>405</v>
      </c>
      <c r="D133" s="100" t="s">
        <v>429</v>
      </c>
      <c r="E133" s="100">
        <v>3</v>
      </c>
      <c r="F133" s="100" t="s">
        <v>20</v>
      </c>
      <c r="G133" s="100" t="s">
        <v>430</v>
      </c>
      <c r="H133" s="100">
        <v>18736569844</v>
      </c>
      <c r="I133" s="100" t="s">
        <v>22</v>
      </c>
      <c r="J133" s="100">
        <v>4.91</v>
      </c>
      <c r="K133" s="100">
        <v>200</v>
      </c>
      <c r="L133" s="100">
        <v>982</v>
      </c>
      <c r="M133" s="100" t="s">
        <v>431</v>
      </c>
      <c r="N133" s="141" t="s">
        <v>432</v>
      </c>
      <c r="O133" s="100" t="s">
        <v>72</v>
      </c>
    </row>
    <row r="134" customFormat="1" ht="20" customHeight="1" spans="1:15">
      <c r="A134" s="99">
        <v>8</v>
      </c>
      <c r="B134" s="100" t="s">
        <v>297</v>
      </c>
      <c r="C134" s="100" t="s">
        <v>405</v>
      </c>
      <c r="D134" s="100" t="s">
        <v>433</v>
      </c>
      <c r="E134" s="100">
        <v>1</v>
      </c>
      <c r="F134" s="100" t="s">
        <v>20</v>
      </c>
      <c r="G134" s="100" t="s">
        <v>434</v>
      </c>
      <c r="H134" s="100">
        <v>13419909578</v>
      </c>
      <c r="I134" s="100" t="s">
        <v>22</v>
      </c>
      <c r="J134" s="100">
        <v>5.6</v>
      </c>
      <c r="K134" s="100">
        <v>200</v>
      </c>
      <c r="L134" s="100">
        <v>1120</v>
      </c>
      <c r="M134" s="100" t="s">
        <v>415</v>
      </c>
      <c r="N134" s="141" t="s">
        <v>435</v>
      </c>
      <c r="O134" s="100" t="s">
        <v>72</v>
      </c>
    </row>
    <row r="135" customFormat="1" ht="20" customHeight="1" spans="1:15">
      <c r="A135" s="99">
        <v>9</v>
      </c>
      <c r="B135" s="100" t="s">
        <v>297</v>
      </c>
      <c r="C135" s="100" t="s">
        <v>405</v>
      </c>
      <c r="D135" s="100" t="s">
        <v>436</v>
      </c>
      <c r="E135" s="100">
        <v>4</v>
      </c>
      <c r="F135" s="100" t="s">
        <v>20</v>
      </c>
      <c r="G135" s="141" t="s">
        <v>437</v>
      </c>
      <c r="H135" s="100">
        <v>18338158177</v>
      </c>
      <c r="I135" s="100" t="s">
        <v>22</v>
      </c>
      <c r="J135" s="100">
        <v>5.4</v>
      </c>
      <c r="K135" s="100">
        <v>200</v>
      </c>
      <c r="L135" s="100">
        <v>1080</v>
      </c>
      <c r="M135" s="100" t="s">
        <v>438</v>
      </c>
      <c r="N135" s="141" t="s">
        <v>439</v>
      </c>
      <c r="O135" s="100" t="s">
        <v>72</v>
      </c>
    </row>
    <row r="136" customFormat="1" ht="20" customHeight="1" spans="1:15">
      <c r="A136" s="99">
        <v>10</v>
      </c>
      <c r="B136" s="100" t="s">
        <v>297</v>
      </c>
      <c r="C136" s="100" t="s">
        <v>405</v>
      </c>
      <c r="D136" s="100" t="s">
        <v>440</v>
      </c>
      <c r="E136" s="100">
        <v>3</v>
      </c>
      <c r="F136" s="100" t="s">
        <v>20</v>
      </c>
      <c r="G136" s="141" t="s">
        <v>441</v>
      </c>
      <c r="H136" s="100">
        <v>18336691351</v>
      </c>
      <c r="I136" s="100" t="s">
        <v>22</v>
      </c>
      <c r="J136" s="100">
        <v>5.68</v>
      </c>
      <c r="K136" s="100">
        <v>200</v>
      </c>
      <c r="L136" s="100">
        <v>1136</v>
      </c>
      <c r="M136" s="100" t="s">
        <v>442</v>
      </c>
      <c r="N136" s="141" t="s">
        <v>443</v>
      </c>
      <c r="O136" s="100" t="s">
        <v>72</v>
      </c>
    </row>
    <row r="137" customFormat="1" ht="20" customHeight="1" spans="1:15">
      <c r="A137" s="99">
        <v>1</v>
      </c>
      <c r="B137" s="109" t="s">
        <v>17</v>
      </c>
      <c r="C137" s="99" t="s">
        <v>444</v>
      </c>
      <c r="D137" s="99" t="s">
        <v>445</v>
      </c>
      <c r="E137" s="99">
        <v>6</v>
      </c>
      <c r="F137" s="99" t="s">
        <v>20</v>
      </c>
      <c r="G137" s="142" t="s">
        <v>446</v>
      </c>
      <c r="H137" s="110">
        <v>15539931698</v>
      </c>
      <c r="I137" s="99" t="s">
        <v>76</v>
      </c>
      <c r="J137" s="99">
        <v>2.5</v>
      </c>
      <c r="K137" s="99">
        <v>300</v>
      </c>
      <c r="L137" s="99">
        <v>750</v>
      </c>
      <c r="M137" s="99">
        <v>750</v>
      </c>
      <c r="N137" s="142" t="s">
        <v>447</v>
      </c>
      <c r="O137" s="99" t="s">
        <v>448</v>
      </c>
    </row>
    <row r="138" customFormat="1" ht="20" customHeight="1" spans="1:15">
      <c r="A138" s="99">
        <v>2</v>
      </c>
      <c r="B138" s="99" t="s">
        <v>17</v>
      </c>
      <c r="C138" s="99" t="s">
        <v>444</v>
      </c>
      <c r="D138" s="99" t="s">
        <v>449</v>
      </c>
      <c r="E138" s="99">
        <v>2</v>
      </c>
      <c r="F138" s="99" t="s">
        <v>20</v>
      </c>
      <c r="G138" s="142" t="s">
        <v>450</v>
      </c>
      <c r="H138" s="110">
        <v>15893599934</v>
      </c>
      <c r="I138" s="99" t="s">
        <v>22</v>
      </c>
      <c r="J138" s="99">
        <v>5.12</v>
      </c>
      <c r="K138" s="99">
        <v>200</v>
      </c>
      <c r="L138" s="99">
        <v>1024</v>
      </c>
      <c r="M138" s="99">
        <v>1024</v>
      </c>
      <c r="N138" s="142" t="s">
        <v>451</v>
      </c>
      <c r="O138" s="99" t="s">
        <v>448</v>
      </c>
    </row>
    <row r="139" customFormat="1" ht="20" customHeight="1" spans="1:15">
      <c r="A139" s="99">
        <v>3</v>
      </c>
      <c r="B139" s="99" t="s">
        <v>17</v>
      </c>
      <c r="C139" s="99" t="s">
        <v>444</v>
      </c>
      <c r="D139" s="99" t="s">
        <v>452</v>
      </c>
      <c r="E139" s="99">
        <v>1</v>
      </c>
      <c r="F139" s="99" t="s">
        <v>20</v>
      </c>
      <c r="G139" s="142" t="s">
        <v>453</v>
      </c>
      <c r="H139" s="110">
        <v>19913621127</v>
      </c>
      <c r="I139" s="99" t="s">
        <v>22</v>
      </c>
      <c r="J139" s="99">
        <v>3</v>
      </c>
      <c r="K139" s="99">
        <v>200</v>
      </c>
      <c r="L139" s="99">
        <v>600</v>
      </c>
      <c r="M139" s="99">
        <v>600</v>
      </c>
      <c r="N139" s="142" t="s">
        <v>454</v>
      </c>
      <c r="O139" s="99" t="s">
        <v>448</v>
      </c>
    </row>
    <row r="140" customFormat="1" ht="20" customHeight="1" spans="1:15">
      <c r="A140" s="99">
        <v>4</v>
      </c>
      <c r="B140" s="99" t="s">
        <v>17</v>
      </c>
      <c r="C140" s="99" t="s">
        <v>444</v>
      </c>
      <c r="D140" s="99" t="s">
        <v>455</v>
      </c>
      <c r="E140" s="99">
        <v>5</v>
      </c>
      <c r="F140" s="99" t="s">
        <v>125</v>
      </c>
      <c r="G140" s="142" t="s">
        <v>456</v>
      </c>
      <c r="H140" s="110">
        <v>13462528367</v>
      </c>
      <c r="I140" s="99" t="s">
        <v>22</v>
      </c>
      <c r="J140" s="99">
        <v>4</v>
      </c>
      <c r="K140" s="99">
        <v>200</v>
      </c>
      <c r="L140" s="99">
        <v>800</v>
      </c>
      <c r="M140" s="99">
        <v>800</v>
      </c>
      <c r="N140" s="142" t="s">
        <v>457</v>
      </c>
      <c r="O140" s="99" t="s">
        <v>448</v>
      </c>
    </row>
    <row r="141" customFormat="1" ht="20" customHeight="1" spans="1:15">
      <c r="A141" s="99">
        <v>5</v>
      </c>
      <c r="B141" s="99" t="s">
        <v>17</v>
      </c>
      <c r="C141" s="99" t="s">
        <v>444</v>
      </c>
      <c r="D141" s="99" t="s">
        <v>458</v>
      </c>
      <c r="E141" s="99">
        <v>4</v>
      </c>
      <c r="F141" s="99" t="s">
        <v>125</v>
      </c>
      <c r="G141" s="142" t="s">
        <v>459</v>
      </c>
      <c r="H141" s="110">
        <v>15738055547</v>
      </c>
      <c r="I141" s="99" t="s">
        <v>22</v>
      </c>
      <c r="J141" s="99">
        <v>3</v>
      </c>
      <c r="K141" s="99">
        <v>200</v>
      </c>
      <c r="L141" s="99">
        <v>600</v>
      </c>
      <c r="M141" s="99">
        <v>600</v>
      </c>
      <c r="N141" s="142" t="s">
        <v>460</v>
      </c>
      <c r="O141" s="99" t="s">
        <v>448</v>
      </c>
    </row>
    <row r="142" customFormat="1" ht="20" customHeight="1" spans="1:15">
      <c r="A142" s="99">
        <v>6</v>
      </c>
      <c r="B142" s="99" t="s">
        <v>17</v>
      </c>
      <c r="C142" s="99" t="s">
        <v>444</v>
      </c>
      <c r="D142" s="99" t="s">
        <v>461</v>
      </c>
      <c r="E142" s="99">
        <v>3</v>
      </c>
      <c r="F142" s="99" t="s">
        <v>125</v>
      </c>
      <c r="G142" s="142" t="s">
        <v>462</v>
      </c>
      <c r="H142" s="110">
        <v>15138422868</v>
      </c>
      <c r="I142" s="99" t="s">
        <v>22</v>
      </c>
      <c r="J142" s="99">
        <v>4.5</v>
      </c>
      <c r="K142" s="99">
        <v>200</v>
      </c>
      <c r="L142" s="99">
        <v>900</v>
      </c>
      <c r="M142" s="99">
        <v>900</v>
      </c>
      <c r="N142" s="142" t="s">
        <v>463</v>
      </c>
      <c r="O142" s="99" t="s">
        <v>448</v>
      </c>
    </row>
    <row r="143" customFormat="1" ht="20" customHeight="1" spans="1:15">
      <c r="A143" s="99">
        <v>7</v>
      </c>
      <c r="B143" s="99" t="s">
        <v>17</v>
      </c>
      <c r="C143" s="99" t="s">
        <v>444</v>
      </c>
      <c r="D143" s="99" t="s">
        <v>464</v>
      </c>
      <c r="E143" s="99">
        <v>4</v>
      </c>
      <c r="F143" s="99" t="s">
        <v>125</v>
      </c>
      <c r="G143" s="142" t="s">
        <v>465</v>
      </c>
      <c r="H143" s="110">
        <v>15290363042</v>
      </c>
      <c r="I143" s="99" t="s">
        <v>22</v>
      </c>
      <c r="J143" s="99">
        <v>4.4</v>
      </c>
      <c r="K143" s="99">
        <v>200</v>
      </c>
      <c r="L143" s="99">
        <v>880</v>
      </c>
      <c r="M143" s="99">
        <v>880</v>
      </c>
      <c r="N143" s="142" t="s">
        <v>466</v>
      </c>
      <c r="O143" s="99" t="s">
        <v>448</v>
      </c>
    </row>
    <row r="144" customFormat="1" ht="20" customHeight="1" spans="1:15">
      <c r="A144" s="99">
        <v>8</v>
      </c>
      <c r="B144" s="99" t="s">
        <v>17</v>
      </c>
      <c r="C144" s="99" t="s">
        <v>444</v>
      </c>
      <c r="D144" s="99" t="s">
        <v>467</v>
      </c>
      <c r="E144" s="99">
        <v>6</v>
      </c>
      <c r="F144" s="99" t="s">
        <v>125</v>
      </c>
      <c r="G144" s="142" t="s">
        <v>468</v>
      </c>
      <c r="H144" s="110">
        <v>17839539075</v>
      </c>
      <c r="I144" s="99" t="s">
        <v>22</v>
      </c>
      <c r="J144" s="99">
        <v>4.4</v>
      </c>
      <c r="K144" s="99">
        <v>200</v>
      </c>
      <c r="L144" s="99">
        <v>880</v>
      </c>
      <c r="M144" s="99">
        <v>880</v>
      </c>
      <c r="N144" s="142" t="s">
        <v>469</v>
      </c>
      <c r="O144" s="99" t="s">
        <v>448</v>
      </c>
    </row>
    <row r="145" customFormat="1" ht="20" customHeight="1" spans="1:15">
      <c r="A145" s="111">
        <v>1</v>
      </c>
      <c r="B145" s="111" t="s">
        <v>17</v>
      </c>
      <c r="C145" s="111" t="s">
        <v>470</v>
      </c>
      <c r="D145" s="111" t="s">
        <v>471</v>
      </c>
      <c r="E145" s="111">
        <v>5</v>
      </c>
      <c r="F145" s="111" t="s">
        <v>471</v>
      </c>
      <c r="G145" s="100" t="s">
        <v>472</v>
      </c>
      <c r="H145" s="111">
        <v>15517735259</v>
      </c>
      <c r="I145" s="111" t="s">
        <v>473</v>
      </c>
      <c r="J145" s="111">
        <v>1.3</v>
      </c>
      <c r="K145" s="111">
        <v>200</v>
      </c>
      <c r="L145" s="111">
        <v>260</v>
      </c>
      <c r="M145" s="120">
        <v>520</v>
      </c>
      <c r="N145" s="119" t="s">
        <v>474</v>
      </c>
      <c r="O145" s="111" t="s">
        <v>72</v>
      </c>
    </row>
    <row r="146" customFormat="1" ht="20" customHeight="1" spans="1:15">
      <c r="A146" s="111">
        <v>2</v>
      </c>
      <c r="B146" s="111" t="s">
        <v>17</v>
      </c>
      <c r="C146" s="111" t="s">
        <v>470</v>
      </c>
      <c r="D146" s="111" t="s">
        <v>475</v>
      </c>
      <c r="E146" s="111">
        <v>6</v>
      </c>
      <c r="F146" s="111" t="s">
        <v>475</v>
      </c>
      <c r="G146" s="100" t="s">
        <v>476</v>
      </c>
      <c r="H146" s="111">
        <v>13462671522</v>
      </c>
      <c r="I146" s="111" t="s">
        <v>473</v>
      </c>
      <c r="J146" s="111">
        <v>10.08</v>
      </c>
      <c r="K146" s="111">
        <v>200</v>
      </c>
      <c r="L146" s="111">
        <v>2016</v>
      </c>
      <c r="M146" s="120">
        <v>4032</v>
      </c>
      <c r="N146" s="119" t="s">
        <v>477</v>
      </c>
      <c r="O146" s="111" t="s">
        <v>72</v>
      </c>
    </row>
    <row r="147" customFormat="1" ht="20" customHeight="1" spans="1:15">
      <c r="A147" s="111">
        <v>3</v>
      </c>
      <c r="B147" s="111" t="s">
        <v>17</v>
      </c>
      <c r="C147" s="111" t="s">
        <v>470</v>
      </c>
      <c r="D147" s="111" t="s">
        <v>478</v>
      </c>
      <c r="E147" s="111">
        <v>2</v>
      </c>
      <c r="F147" s="111" t="s">
        <v>478</v>
      </c>
      <c r="G147" s="100" t="s">
        <v>479</v>
      </c>
      <c r="H147" s="111">
        <v>13213790580</v>
      </c>
      <c r="I147" s="111" t="s">
        <v>473</v>
      </c>
      <c r="J147" s="111">
        <v>5.2</v>
      </c>
      <c r="K147" s="111">
        <v>200</v>
      </c>
      <c r="L147" s="111">
        <v>1040</v>
      </c>
      <c r="M147" s="120">
        <v>2048</v>
      </c>
      <c r="N147" s="119" t="s">
        <v>480</v>
      </c>
      <c r="O147" s="111" t="s">
        <v>72</v>
      </c>
    </row>
    <row r="148" customFormat="1" ht="20" customHeight="1" spans="1:15">
      <c r="A148" s="111">
        <v>4</v>
      </c>
      <c r="B148" s="111" t="s">
        <v>17</v>
      </c>
      <c r="C148" s="111" t="s">
        <v>470</v>
      </c>
      <c r="D148" s="111" t="s">
        <v>481</v>
      </c>
      <c r="E148" s="111">
        <v>4</v>
      </c>
      <c r="F148" s="111" t="s">
        <v>481</v>
      </c>
      <c r="G148" s="100" t="s">
        <v>482</v>
      </c>
      <c r="H148" s="111">
        <v>15518997899</v>
      </c>
      <c r="I148" s="111" t="s">
        <v>473</v>
      </c>
      <c r="J148" s="111">
        <v>6</v>
      </c>
      <c r="K148" s="111">
        <v>200</v>
      </c>
      <c r="L148" s="111">
        <v>1200</v>
      </c>
      <c r="M148" s="120">
        <v>2400</v>
      </c>
      <c r="N148" s="119" t="s">
        <v>483</v>
      </c>
      <c r="O148" s="111" t="s">
        <v>72</v>
      </c>
    </row>
    <row r="149" customFormat="1" ht="20" customHeight="1" spans="1:15">
      <c r="A149" s="111">
        <v>5</v>
      </c>
      <c r="B149" s="111" t="s">
        <v>17</v>
      </c>
      <c r="C149" s="111" t="s">
        <v>470</v>
      </c>
      <c r="D149" s="111" t="s">
        <v>484</v>
      </c>
      <c r="E149" s="111">
        <v>3</v>
      </c>
      <c r="F149" s="111" t="s">
        <v>484</v>
      </c>
      <c r="G149" s="100" t="s">
        <v>485</v>
      </c>
      <c r="H149" s="111">
        <v>18438985302</v>
      </c>
      <c r="I149" s="111" t="s">
        <v>473</v>
      </c>
      <c r="J149" s="111">
        <v>5.04</v>
      </c>
      <c r="K149" s="111">
        <v>200</v>
      </c>
      <c r="L149" s="111">
        <v>1008</v>
      </c>
      <c r="M149" s="120">
        <v>2016</v>
      </c>
      <c r="N149" s="119" t="s">
        <v>486</v>
      </c>
      <c r="O149" s="111" t="s">
        <v>72</v>
      </c>
    </row>
    <row r="150" customFormat="1" ht="20" customHeight="1" spans="1:15">
      <c r="A150" s="111">
        <v>6</v>
      </c>
      <c r="B150" s="111" t="s">
        <v>17</v>
      </c>
      <c r="C150" s="111" t="s">
        <v>470</v>
      </c>
      <c r="D150" s="111" t="s">
        <v>487</v>
      </c>
      <c r="E150" s="111">
        <v>3</v>
      </c>
      <c r="F150" s="111" t="s">
        <v>487</v>
      </c>
      <c r="G150" s="100" t="s">
        <v>488</v>
      </c>
      <c r="H150" s="111">
        <v>13683902694</v>
      </c>
      <c r="I150" s="111" t="s">
        <v>473</v>
      </c>
      <c r="J150" s="111">
        <v>10.7</v>
      </c>
      <c r="K150" s="111">
        <v>200</v>
      </c>
      <c r="L150" s="111">
        <v>2140</v>
      </c>
      <c r="M150" s="120">
        <v>4280</v>
      </c>
      <c r="N150" s="119" t="s">
        <v>489</v>
      </c>
      <c r="O150" s="111" t="s">
        <v>72</v>
      </c>
    </row>
    <row r="151" customFormat="1" ht="20" customHeight="1" spans="1:15">
      <c r="A151" s="111">
        <v>7</v>
      </c>
      <c r="B151" s="111" t="s">
        <v>17</v>
      </c>
      <c r="C151" s="111" t="s">
        <v>470</v>
      </c>
      <c r="D151" s="111" t="s">
        <v>490</v>
      </c>
      <c r="E151" s="111">
        <v>3</v>
      </c>
      <c r="F151" s="111" t="s">
        <v>490</v>
      </c>
      <c r="G151" s="112" t="s">
        <v>491</v>
      </c>
      <c r="H151" s="113">
        <v>13849715088</v>
      </c>
      <c r="I151" s="111" t="s">
        <v>473</v>
      </c>
      <c r="J151" s="111">
        <v>10</v>
      </c>
      <c r="K151" s="111">
        <v>200</v>
      </c>
      <c r="L151" s="111">
        <v>2000</v>
      </c>
      <c r="M151" s="111">
        <v>4000</v>
      </c>
      <c r="N151" s="143" t="s">
        <v>492</v>
      </c>
      <c r="O151" s="111" t="s">
        <v>72</v>
      </c>
    </row>
    <row r="152" customFormat="1" ht="20" customHeight="1" spans="1:15">
      <c r="A152" s="99">
        <v>1</v>
      </c>
      <c r="B152" s="99" t="s">
        <v>17</v>
      </c>
      <c r="C152" s="99" t="s">
        <v>493</v>
      </c>
      <c r="D152" s="99" t="s">
        <v>494</v>
      </c>
      <c r="E152" s="99">
        <v>1</v>
      </c>
      <c r="F152" s="99" t="s">
        <v>20</v>
      </c>
      <c r="G152" s="144" t="s">
        <v>495</v>
      </c>
      <c r="H152" s="99">
        <v>15003864461</v>
      </c>
      <c r="I152" s="99" t="s">
        <v>22</v>
      </c>
      <c r="J152" s="99">
        <v>0.4</v>
      </c>
      <c r="K152" s="99">
        <v>200</v>
      </c>
      <c r="L152" s="113">
        <f t="shared" ref="L152:L158" si="7">J:J*K:K</f>
        <v>80</v>
      </c>
      <c r="M152" s="113">
        <v>160</v>
      </c>
      <c r="N152" s="145" t="s">
        <v>496</v>
      </c>
      <c r="O152" s="99" t="s">
        <v>497</v>
      </c>
    </row>
    <row r="153" customFormat="1" ht="20" customHeight="1" spans="1:15">
      <c r="A153" s="99">
        <v>2</v>
      </c>
      <c r="B153" s="99" t="s">
        <v>17</v>
      </c>
      <c r="C153" s="99" t="s">
        <v>493</v>
      </c>
      <c r="D153" s="99" t="s">
        <v>498</v>
      </c>
      <c r="E153" s="99">
        <v>1</v>
      </c>
      <c r="F153" s="99" t="s">
        <v>20</v>
      </c>
      <c r="G153" s="144" t="s">
        <v>499</v>
      </c>
      <c r="H153" s="99">
        <v>13087030589</v>
      </c>
      <c r="I153" s="99" t="s">
        <v>22</v>
      </c>
      <c r="J153" s="99">
        <v>0.4</v>
      </c>
      <c r="K153" s="99">
        <v>200</v>
      </c>
      <c r="L153" s="113">
        <f t="shared" si="7"/>
        <v>80</v>
      </c>
      <c r="M153" s="113">
        <v>160</v>
      </c>
      <c r="N153" s="145" t="s">
        <v>500</v>
      </c>
      <c r="O153" s="99" t="s">
        <v>497</v>
      </c>
    </row>
    <row r="154" customFormat="1" ht="20" customHeight="1" spans="1:15">
      <c r="A154" s="99">
        <v>3</v>
      </c>
      <c r="B154" s="99" t="s">
        <v>17</v>
      </c>
      <c r="C154" s="99" t="s">
        <v>493</v>
      </c>
      <c r="D154" s="99" t="s">
        <v>501</v>
      </c>
      <c r="E154" s="99">
        <v>1</v>
      </c>
      <c r="F154" s="99" t="s">
        <v>20</v>
      </c>
      <c r="G154" s="144" t="s">
        <v>502</v>
      </c>
      <c r="H154" s="99">
        <v>15090147664</v>
      </c>
      <c r="I154" s="99" t="s">
        <v>22</v>
      </c>
      <c r="J154" s="99">
        <v>0.4</v>
      </c>
      <c r="K154" s="99">
        <v>200</v>
      </c>
      <c r="L154" s="113">
        <f t="shared" si="7"/>
        <v>80</v>
      </c>
      <c r="M154" s="113">
        <v>160</v>
      </c>
      <c r="N154" s="145" t="s">
        <v>503</v>
      </c>
      <c r="O154" s="99" t="s">
        <v>497</v>
      </c>
    </row>
    <row r="155" customFormat="1" ht="20" customHeight="1" spans="1:15">
      <c r="A155" s="99">
        <v>4</v>
      </c>
      <c r="B155" s="99" t="s">
        <v>17</v>
      </c>
      <c r="C155" s="99" t="s">
        <v>493</v>
      </c>
      <c r="D155" s="99" t="s">
        <v>504</v>
      </c>
      <c r="E155" s="99">
        <v>5</v>
      </c>
      <c r="F155" s="99" t="s">
        <v>20</v>
      </c>
      <c r="G155" s="144" t="s">
        <v>505</v>
      </c>
      <c r="H155" s="99">
        <v>15537723309</v>
      </c>
      <c r="I155" s="99" t="s">
        <v>22</v>
      </c>
      <c r="J155" s="99">
        <v>1.5</v>
      </c>
      <c r="K155" s="99">
        <v>200</v>
      </c>
      <c r="L155" s="113">
        <f t="shared" si="7"/>
        <v>300</v>
      </c>
      <c r="M155" s="113">
        <v>600</v>
      </c>
      <c r="N155" s="145" t="s">
        <v>506</v>
      </c>
      <c r="O155" s="99" t="s">
        <v>497</v>
      </c>
    </row>
    <row r="156" customFormat="1" ht="20" customHeight="1" spans="1:15">
      <c r="A156" s="99">
        <v>5</v>
      </c>
      <c r="B156" s="99" t="s">
        <v>17</v>
      </c>
      <c r="C156" s="99" t="s">
        <v>493</v>
      </c>
      <c r="D156" s="99" t="s">
        <v>507</v>
      </c>
      <c r="E156" s="99">
        <v>1</v>
      </c>
      <c r="F156" s="99" t="s">
        <v>20</v>
      </c>
      <c r="G156" s="114" t="s">
        <v>508</v>
      </c>
      <c r="H156" s="99">
        <v>15716633347</v>
      </c>
      <c r="I156" s="99" t="s">
        <v>22</v>
      </c>
      <c r="J156" s="99">
        <v>0.7</v>
      </c>
      <c r="K156" s="99">
        <v>200</v>
      </c>
      <c r="L156" s="113">
        <f t="shared" si="7"/>
        <v>140</v>
      </c>
      <c r="M156" s="113">
        <v>280</v>
      </c>
      <c r="N156" s="145" t="s">
        <v>509</v>
      </c>
      <c r="O156" s="99" t="s">
        <v>497</v>
      </c>
    </row>
    <row r="157" customFormat="1" ht="20" customHeight="1" spans="1:15">
      <c r="A157" s="99">
        <v>6</v>
      </c>
      <c r="B157" s="99" t="s">
        <v>17</v>
      </c>
      <c r="C157" s="99" t="s">
        <v>493</v>
      </c>
      <c r="D157" s="99" t="s">
        <v>510</v>
      </c>
      <c r="E157" s="99">
        <v>5</v>
      </c>
      <c r="F157" s="99" t="s">
        <v>20</v>
      </c>
      <c r="G157" s="112" t="s">
        <v>511</v>
      </c>
      <c r="H157" s="99">
        <v>15036200312</v>
      </c>
      <c r="I157" s="99" t="s">
        <v>22</v>
      </c>
      <c r="J157" s="99">
        <v>6.4</v>
      </c>
      <c r="K157" s="99">
        <v>200</v>
      </c>
      <c r="L157" s="113">
        <f t="shared" si="7"/>
        <v>1280</v>
      </c>
      <c r="M157" s="113">
        <v>2560</v>
      </c>
      <c r="N157" s="145" t="s">
        <v>512</v>
      </c>
      <c r="O157" s="99" t="s">
        <v>497</v>
      </c>
    </row>
    <row r="158" customFormat="1" ht="20" customHeight="1" spans="1:15">
      <c r="A158" s="99">
        <v>7</v>
      </c>
      <c r="B158" s="99" t="s">
        <v>17</v>
      </c>
      <c r="C158" s="99" t="s">
        <v>493</v>
      </c>
      <c r="D158" s="99" t="s">
        <v>513</v>
      </c>
      <c r="E158" s="99">
        <v>3</v>
      </c>
      <c r="F158" s="99" t="s">
        <v>20</v>
      </c>
      <c r="G158" s="144" t="s">
        <v>514</v>
      </c>
      <c r="H158" s="99">
        <v>15538426808</v>
      </c>
      <c r="I158" s="99" t="s">
        <v>22</v>
      </c>
      <c r="J158" s="99">
        <v>5.4</v>
      </c>
      <c r="K158" s="99">
        <v>200</v>
      </c>
      <c r="L158" s="113">
        <f t="shared" si="7"/>
        <v>1080</v>
      </c>
      <c r="M158" s="113">
        <v>2160</v>
      </c>
      <c r="N158" s="145" t="s">
        <v>515</v>
      </c>
      <c r="O158" s="99" t="s">
        <v>497</v>
      </c>
    </row>
    <row r="159" customFormat="1" ht="20" customHeight="1" spans="1:15">
      <c r="A159" s="115">
        <v>1</v>
      </c>
      <c r="B159" s="103" t="s">
        <v>297</v>
      </c>
      <c r="C159" s="103" t="s">
        <v>516</v>
      </c>
      <c r="D159" s="103" t="s">
        <v>517</v>
      </c>
      <c r="E159" s="103">
        <v>5</v>
      </c>
      <c r="F159" s="103" t="s">
        <v>20</v>
      </c>
      <c r="G159" s="146" t="s">
        <v>518</v>
      </c>
      <c r="H159" s="103">
        <v>15224872892</v>
      </c>
      <c r="I159" s="99" t="s">
        <v>76</v>
      </c>
      <c r="J159" s="99">
        <v>1</v>
      </c>
      <c r="K159" s="99">
        <v>300</v>
      </c>
      <c r="L159" s="99">
        <v>300</v>
      </c>
      <c r="M159" s="103">
        <v>2100</v>
      </c>
      <c r="N159" s="146" t="s">
        <v>519</v>
      </c>
      <c r="O159" s="103" t="s">
        <v>520</v>
      </c>
    </row>
    <row r="160" customFormat="1" ht="20" customHeight="1" spans="1:15">
      <c r="A160" s="116"/>
      <c r="B160" s="117"/>
      <c r="C160" s="117"/>
      <c r="D160" s="117"/>
      <c r="E160" s="117"/>
      <c r="F160" s="117"/>
      <c r="G160" s="117"/>
      <c r="H160" s="117"/>
      <c r="I160" s="99" t="s">
        <v>22</v>
      </c>
      <c r="J160" s="99">
        <v>4</v>
      </c>
      <c r="K160" s="99">
        <v>200</v>
      </c>
      <c r="L160" s="99">
        <v>800</v>
      </c>
      <c r="M160" s="105"/>
      <c r="N160" s="117"/>
      <c r="O160" s="117"/>
    </row>
    <row r="161" customFormat="1" ht="20" customHeight="1" spans="1:15">
      <c r="A161" s="116"/>
      <c r="B161" s="117"/>
      <c r="C161" s="117"/>
      <c r="D161" s="117"/>
      <c r="E161" s="117"/>
      <c r="F161" s="117"/>
      <c r="G161" s="117"/>
      <c r="H161" s="117"/>
      <c r="I161" s="99" t="s">
        <v>195</v>
      </c>
      <c r="J161" s="99">
        <v>4</v>
      </c>
      <c r="K161" s="99">
        <v>300</v>
      </c>
      <c r="L161" s="99">
        <v>1200</v>
      </c>
      <c r="M161" s="117"/>
      <c r="N161" s="117"/>
      <c r="O161" s="117"/>
    </row>
    <row r="162" customFormat="1" ht="20" customHeight="1" spans="1:15">
      <c r="A162" s="115">
        <v>2</v>
      </c>
      <c r="B162" s="103" t="s">
        <v>297</v>
      </c>
      <c r="C162" s="103" t="s">
        <v>516</v>
      </c>
      <c r="D162" s="103" t="s">
        <v>521</v>
      </c>
      <c r="E162" s="103">
        <v>4</v>
      </c>
      <c r="F162" s="103" t="s">
        <v>20</v>
      </c>
      <c r="G162" s="146" t="s">
        <v>522</v>
      </c>
      <c r="H162" s="103">
        <v>15938889212</v>
      </c>
      <c r="I162" s="99" t="s">
        <v>76</v>
      </c>
      <c r="J162" s="99">
        <v>1</v>
      </c>
      <c r="K162" s="99">
        <v>300</v>
      </c>
      <c r="L162" s="99">
        <v>300</v>
      </c>
      <c r="M162" s="103">
        <v>1500</v>
      </c>
      <c r="N162" s="146" t="s">
        <v>523</v>
      </c>
      <c r="O162" s="103" t="s">
        <v>520</v>
      </c>
    </row>
    <row r="163" customFormat="1" ht="20" customHeight="1" spans="1:15">
      <c r="A163" s="118"/>
      <c r="B163" s="105"/>
      <c r="C163" s="105"/>
      <c r="D163" s="105"/>
      <c r="E163" s="105"/>
      <c r="F163" s="105"/>
      <c r="G163" s="105"/>
      <c r="H163" s="105"/>
      <c r="I163" s="99" t="s">
        <v>22</v>
      </c>
      <c r="J163" s="99">
        <v>3</v>
      </c>
      <c r="K163" s="99">
        <v>200</v>
      </c>
      <c r="L163" s="99">
        <v>600</v>
      </c>
      <c r="M163" s="105"/>
      <c r="N163" s="105"/>
      <c r="O163" s="105"/>
    </row>
    <row r="164" customFormat="1" ht="20" customHeight="1" spans="1:15">
      <c r="A164" s="113">
        <v>3</v>
      </c>
      <c r="B164" s="99" t="s">
        <v>297</v>
      </c>
      <c r="C164" s="99" t="s">
        <v>516</v>
      </c>
      <c r="D164" s="99" t="s">
        <v>524</v>
      </c>
      <c r="E164" s="99">
        <v>3</v>
      </c>
      <c r="F164" s="99" t="s">
        <v>20</v>
      </c>
      <c r="G164" s="145" t="s">
        <v>525</v>
      </c>
      <c r="H164" s="99">
        <v>18749099823</v>
      </c>
      <c r="I164" s="99" t="s">
        <v>22</v>
      </c>
      <c r="J164" s="99">
        <v>6</v>
      </c>
      <c r="K164" s="99">
        <v>200</v>
      </c>
      <c r="L164" s="99">
        <v>1200</v>
      </c>
      <c r="M164" s="99">
        <v>2400</v>
      </c>
      <c r="N164" s="145" t="s">
        <v>526</v>
      </c>
      <c r="O164" s="99" t="s">
        <v>520</v>
      </c>
    </row>
    <row r="165" customFormat="1" ht="20" customHeight="1" spans="1:15">
      <c r="A165" s="115">
        <v>4</v>
      </c>
      <c r="B165" s="103" t="s">
        <v>297</v>
      </c>
      <c r="C165" s="103" t="s">
        <v>516</v>
      </c>
      <c r="D165" s="103" t="s">
        <v>527</v>
      </c>
      <c r="E165" s="103">
        <v>7</v>
      </c>
      <c r="F165" s="103" t="s">
        <v>20</v>
      </c>
      <c r="G165" s="146" t="s">
        <v>528</v>
      </c>
      <c r="H165" s="103">
        <v>15936148842</v>
      </c>
      <c r="I165" s="99" t="s">
        <v>76</v>
      </c>
      <c r="J165" s="99">
        <v>2</v>
      </c>
      <c r="K165" s="99">
        <v>300</v>
      </c>
      <c r="L165" s="99">
        <v>600</v>
      </c>
      <c r="M165" s="103">
        <v>3000</v>
      </c>
      <c r="N165" s="146" t="s">
        <v>529</v>
      </c>
      <c r="O165" s="103" t="s">
        <v>520</v>
      </c>
    </row>
    <row r="166" customFormat="1" ht="20" customHeight="1" spans="1:15">
      <c r="A166" s="118"/>
      <c r="B166" s="105"/>
      <c r="C166" s="105"/>
      <c r="D166" s="105"/>
      <c r="E166" s="105"/>
      <c r="F166" s="105"/>
      <c r="G166" s="105"/>
      <c r="H166" s="105"/>
      <c r="I166" s="99" t="s">
        <v>22</v>
      </c>
      <c r="J166" s="99">
        <v>5</v>
      </c>
      <c r="K166" s="99">
        <v>200</v>
      </c>
      <c r="L166" s="99">
        <v>1000</v>
      </c>
      <c r="M166" s="105"/>
      <c r="N166" s="105"/>
      <c r="O166" s="105"/>
    </row>
    <row r="167" customFormat="1" ht="20" customHeight="1" spans="1:15">
      <c r="A167" s="115">
        <v>5</v>
      </c>
      <c r="B167" s="103" t="s">
        <v>297</v>
      </c>
      <c r="C167" s="103" t="s">
        <v>516</v>
      </c>
      <c r="D167" s="103" t="s">
        <v>530</v>
      </c>
      <c r="E167" s="103">
        <v>5</v>
      </c>
      <c r="F167" s="103" t="s">
        <v>125</v>
      </c>
      <c r="G167" s="146" t="s">
        <v>531</v>
      </c>
      <c r="H167" s="103">
        <v>15937738721</v>
      </c>
      <c r="I167" s="99" t="s">
        <v>76</v>
      </c>
      <c r="J167" s="99">
        <v>1</v>
      </c>
      <c r="K167" s="99">
        <v>300</v>
      </c>
      <c r="L167" s="99">
        <v>300</v>
      </c>
      <c r="M167" s="103">
        <v>1700</v>
      </c>
      <c r="N167" s="146" t="s">
        <v>532</v>
      </c>
      <c r="O167" s="103" t="s">
        <v>520</v>
      </c>
    </row>
    <row r="168" customFormat="1" ht="20" customHeight="1" spans="1:15">
      <c r="A168" s="118"/>
      <c r="B168" s="105"/>
      <c r="C168" s="105"/>
      <c r="D168" s="105"/>
      <c r="E168" s="105"/>
      <c r="F168" s="105"/>
      <c r="G168" s="105"/>
      <c r="H168" s="105"/>
      <c r="I168" s="99" t="s">
        <v>22</v>
      </c>
      <c r="J168" s="99">
        <v>3</v>
      </c>
      <c r="K168" s="99">
        <v>200</v>
      </c>
      <c r="L168" s="99">
        <v>600</v>
      </c>
      <c r="M168" s="105"/>
      <c r="N168" s="105"/>
      <c r="O168" s="105"/>
    </row>
    <row r="169" customFormat="1" ht="20" customHeight="1" spans="1:15">
      <c r="A169" s="113">
        <v>6</v>
      </c>
      <c r="B169" s="113" t="s">
        <v>297</v>
      </c>
      <c r="C169" s="99" t="s">
        <v>516</v>
      </c>
      <c r="D169" s="99" t="s">
        <v>533</v>
      </c>
      <c r="E169" s="99">
        <v>2</v>
      </c>
      <c r="F169" s="99" t="s">
        <v>125</v>
      </c>
      <c r="G169" s="145" t="s">
        <v>534</v>
      </c>
      <c r="H169" s="99">
        <v>15038753575</v>
      </c>
      <c r="I169" s="99" t="s">
        <v>76</v>
      </c>
      <c r="J169" s="99">
        <v>4</v>
      </c>
      <c r="K169" s="99">
        <v>300</v>
      </c>
      <c r="L169" s="99">
        <v>1200</v>
      </c>
      <c r="M169" s="99">
        <v>2800</v>
      </c>
      <c r="N169" s="145" t="s">
        <v>535</v>
      </c>
      <c r="O169" s="99" t="s">
        <v>520</v>
      </c>
    </row>
    <row r="170" customFormat="1" ht="20" customHeight="1" spans="1:15">
      <c r="A170" s="100" t="s">
        <v>255</v>
      </c>
      <c r="B170" s="100" t="s">
        <v>17</v>
      </c>
      <c r="C170" s="100" t="s">
        <v>536</v>
      </c>
      <c r="D170" s="100" t="s">
        <v>537</v>
      </c>
      <c r="E170" s="100">
        <v>3</v>
      </c>
      <c r="F170" s="100" t="s">
        <v>125</v>
      </c>
      <c r="G170" s="100" t="s">
        <v>538</v>
      </c>
      <c r="H170" s="100">
        <v>13733133947</v>
      </c>
      <c r="I170" s="100" t="s">
        <v>539</v>
      </c>
      <c r="J170" s="100">
        <v>5.5</v>
      </c>
      <c r="K170" s="100">
        <v>200</v>
      </c>
      <c r="L170" s="100">
        <v>1100</v>
      </c>
      <c r="M170" s="100" t="s">
        <v>540</v>
      </c>
      <c r="N170" s="100" t="s">
        <v>541</v>
      </c>
      <c r="O170" s="100" t="s">
        <v>542</v>
      </c>
    </row>
    <row r="171" customFormat="1" ht="20" customHeight="1" spans="1:15">
      <c r="A171" s="100" t="s">
        <v>351</v>
      </c>
      <c r="B171" s="100" t="s">
        <v>17</v>
      </c>
      <c r="C171" s="100" t="s">
        <v>536</v>
      </c>
      <c r="D171" s="100" t="s">
        <v>543</v>
      </c>
      <c r="E171" s="100">
        <v>3</v>
      </c>
      <c r="F171" s="100" t="s">
        <v>20</v>
      </c>
      <c r="G171" s="100" t="s">
        <v>544</v>
      </c>
      <c r="H171" s="100">
        <v>13623992360</v>
      </c>
      <c r="I171" s="100" t="s">
        <v>539</v>
      </c>
      <c r="J171" s="100">
        <v>6</v>
      </c>
      <c r="K171" s="100">
        <v>200</v>
      </c>
      <c r="L171" s="100">
        <v>1200</v>
      </c>
      <c r="M171" s="100" t="s">
        <v>545</v>
      </c>
      <c r="N171" s="100" t="s">
        <v>546</v>
      </c>
      <c r="O171" s="100" t="s">
        <v>542</v>
      </c>
    </row>
    <row r="172" customFormat="1" ht="20" customHeight="1" spans="1:15">
      <c r="A172" s="100" t="s">
        <v>260</v>
      </c>
      <c r="B172" s="100" t="s">
        <v>17</v>
      </c>
      <c r="C172" s="100" t="s">
        <v>536</v>
      </c>
      <c r="D172" s="100" t="s">
        <v>547</v>
      </c>
      <c r="E172" s="100">
        <v>4</v>
      </c>
      <c r="F172" s="100" t="s">
        <v>20</v>
      </c>
      <c r="G172" s="100" t="s">
        <v>548</v>
      </c>
      <c r="H172" s="100">
        <v>15539959967</v>
      </c>
      <c r="I172" s="100" t="s">
        <v>539</v>
      </c>
      <c r="J172" s="100">
        <v>4.82</v>
      </c>
      <c r="K172" s="100">
        <v>200</v>
      </c>
      <c r="L172" s="100">
        <v>964</v>
      </c>
      <c r="M172" s="100" t="s">
        <v>549</v>
      </c>
      <c r="N172" s="100" t="s">
        <v>550</v>
      </c>
      <c r="O172" s="100" t="s">
        <v>542</v>
      </c>
    </row>
    <row r="173" customFormat="1" ht="20" customHeight="1" spans="1:15">
      <c r="A173" s="100" t="s">
        <v>249</v>
      </c>
      <c r="B173" s="100" t="s">
        <v>17</v>
      </c>
      <c r="C173" s="100" t="s">
        <v>536</v>
      </c>
      <c r="D173" s="100" t="s">
        <v>551</v>
      </c>
      <c r="E173" s="100">
        <v>1</v>
      </c>
      <c r="F173" s="100" t="s">
        <v>20</v>
      </c>
      <c r="G173" s="100" t="s">
        <v>552</v>
      </c>
      <c r="H173" s="100">
        <v>13462633736</v>
      </c>
      <c r="I173" s="100" t="s">
        <v>539</v>
      </c>
      <c r="J173" s="100">
        <v>3.7</v>
      </c>
      <c r="K173" s="100">
        <v>200</v>
      </c>
      <c r="L173" s="100">
        <v>740</v>
      </c>
      <c r="M173" s="100" t="s">
        <v>553</v>
      </c>
      <c r="N173" s="100" t="s">
        <v>554</v>
      </c>
      <c r="O173" s="100" t="s">
        <v>542</v>
      </c>
    </row>
    <row r="174" customFormat="1" ht="20" customHeight="1" spans="1:15">
      <c r="A174" s="104" t="s">
        <v>338</v>
      </c>
      <c r="B174" s="104" t="s">
        <v>17</v>
      </c>
      <c r="C174" s="104" t="s">
        <v>536</v>
      </c>
      <c r="D174" s="104" t="s">
        <v>555</v>
      </c>
      <c r="E174" s="104">
        <v>3</v>
      </c>
      <c r="F174" s="104" t="s">
        <v>20</v>
      </c>
      <c r="G174" s="104" t="s">
        <v>556</v>
      </c>
      <c r="H174" s="104">
        <v>15628492092</v>
      </c>
      <c r="I174" s="100" t="s">
        <v>539</v>
      </c>
      <c r="J174" s="100">
        <v>5.9</v>
      </c>
      <c r="K174" s="100">
        <v>200</v>
      </c>
      <c r="L174" s="100">
        <v>1180</v>
      </c>
      <c r="M174" s="100" t="s">
        <v>557</v>
      </c>
      <c r="N174" s="104" t="s">
        <v>558</v>
      </c>
      <c r="O174" s="104" t="s">
        <v>542</v>
      </c>
    </row>
    <row r="175" customFormat="1" ht="20" customHeight="1" spans="1:15">
      <c r="A175" s="106"/>
      <c r="B175" s="106"/>
      <c r="C175" s="106"/>
      <c r="D175" s="106"/>
      <c r="E175" s="106"/>
      <c r="F175" s="106"/>
      <c r="G175" s="106"/>
      <c r="H175" s="106"/>
      <c r="I175" s="100" t="s">
        <v>559</v>
      </c>
      <c r="J175" s="100" t="s">
        <v>560</v>
      </c>
      <c r="K175" s="100" t="s">
        <v>561</v>
      </c>
      <c r="L175" s="100" t="s">
        <v>562</v>
      </c>
      <c r="M175" s="100"/>
      <c r="N175" s="106"/>
      <c r="O175" s="106"/>
    </row>
    <row r="176" customFormat="1" ht="20" customHeight="1" spans="1:15">
      <c r="A176" s="100" t="s">
        <v>368</v>
      </c>
      <c r="B176" s="100" t="s">
        <v>17</v>
      </c>
      <c r="C176" s="100" t="s">
        <v>536</v>
      </c>
      <c r="D176" s="100" t="s">
        <v>563</v>
      </c>
      <c r="E176" s="100">
        <v>5</v>
      </c>
      <c r="F176" s="100" t="s">
        <v>20</v>
      </c>
      <c r="G176" s="100" t="s">
        <v>564</v>
      </c>
      <c r="H176" s="100">
        <v>15188238654</v>
      </c>
      <c r="I176" s="100" t="s">
        <v>539</v>
      </c>
      <c r="J176" s="100">
        <v>5.5</v>
      </c>
      <c r="K176" s="100">
        <v>200</v>
      </c>
      <c r="L176" s="100">
        <v>1100</v>
      </c>
      <c r="M176" s="100" t="s">
        <v>540</v>
      </c>
      <c r="N176" s="100" t="s">
        <v>565</v>
      </c>
      <c r="O176" s="100" t="s">
        <v>542</v>
      </c>
    </row>
    <row r="177" customFormat="1" ht="20" customHeight="1" spans="1:15">
      <c r="A177" s="100" t="s">
        <v>381</v>
      </c>
      <c r="B177" s="100" t="s">
        <v>17</v>
      </c>
      <c r="C177" s="100" t="s">
        <v>536</v>
      </c>
      <c r="D177" s="100" t="s">
        <v>566</v>
      </c>
      <c r="E177" s="100">
        <v>7</v>
      </c>
      <c r="F177" s="100" t="s">
        <v>20</v>
      </c>
      <c r="G177" s="100" t="s">
        <v>567</v>
      </c>
      <c r="H177" s="100">
        <v>15224858640</v>
      </c>
      <c r="I177" s="100" t="s">
        <v>539</v>
      </c>
      <c r="J177" s="100">
        <v>8.6</v>
      </c>
      <c r="K177" s="100">
        <v>200</v>
      </c>
      <c r="L177" s="100">
        <v>1720</v>
      </c>
      <c r="M177" s="100" t="s">
        <v>568</v>
      </c>
      <c r="N177" s="100" t="s">
        <v>569</v>
      </c>
      <c r="O177" s="100" t="s">
        <v>542</v>
      </c>
    </row>
    <row r="178" customFormat="1" ht="20" customHeight="1" spans="1:15">
      <c r="A178" s="100" t="s">
        <v>570</v>
      </c>
      <c r="B178" s="100" t="s">
        <v>17</v>
      </c>
      <c r="C178" s="100" t="s">
        <v>536</v>
      </c>
      <c r="D178" s="100" t="s">
        <v>571</v>
      </c>
      <c r="E178" s="100">
        <v>3</v>
      </c>
      <c r="F178" s="100" t="s">
        <v>125</v>
      </c>
      <c r="G178" s="100" t="s">
        <v>572</v>
      </c>
      <c r="H178" s="100">
        <v>13673892268</v>
      </c>
      <c r="I178" s="100" t="s">
        <v>539</v>
      </c>
      <c r="J178" s="100">
        <v>3.8</v>
      </c>
      <c r="K178" s="100">
        <v>200</v>
      </c>
      <c r="L178" s="100">
        <v>760</v>
      </c>
      <c r="M178" s="100" t="s">
        <v>143</v>
      </c>
      <c r="N178" s="100" t="s">
        <v>573</v>
      </c>
      <c r="O178" s="100" t="s">
        <v>542</v>
      </c>
    </row>
    <row r="179" customFormat="1" ht="20" customHeight="1" spans="1:15">
      <c r="A179" s="111">
        <v>1</v>
      </c>
      <c r="B179" s="111" t="s">
        <v>17</v>
      </c>
      <c r="C179" s="113" t="s">
        <v>574</v>
      </c>
      <c r="D179" s="113" t="s">
        <v>575</v>
      </c>
      <c r="E179" s="113" t="s">
        <v>576</v>
      </c>
      <c r="F179" s="113" t="s">
        <v>20</v>
      </c>
      <c r="G179" s="143" t="s">
        <v>577</v>
      </c>
      <c r="H179" s="113">
        <v>17737750927</v>
      </c>
      <c r="I179" s="111" t="s">
        <v>578</v>
      </c>
      <c r="J179" s="99">
        <v>4</v>
      </c>
      <c r="K179" s="111">
        <v>1000</v>
      </c>
      <c r="L179" s="100">
        <v>4000</v>
      </c>
      <c r="M179" s="100">
        <v>5000</v>
      </c>
      <c r="N179" s="143" t="s">
        <v>579</v>
      </c>
      <c r="O179" s="111" t="s">
        <v>72</v>
      </c>
    </row>
    <row r="180" customFormat="1" ht="20" customHeight="1" spans="1:15">
      <c r="A180" s="111">
        <v>2</v>
      </c>
      <c r="B180" s="111" t="s">
        <v>17</v>
      </c>
      <c r="C180" s="113" t="s">
        <v>574</v>
      </c>
      <c r="D180" s="113" t="s">
        <v>580</v>
      </c>
      <c r="E180" s="113" t="s">
        <v>581</v>
      </c>
      <c r="F180" s="113" t="s">
        <v>20</v>
      </c>
      <c r="G180" s="143" t="s">
        <v>582</v>
      </c>
      <c r="H180" s="113">
        <v>15936118697</v>
      </c>
      <c r="I180" s="111" t="s">
        <v>22</v>
      </c>
      <c r="J180" s="99">
        <v>6.28</v>
      </c>
      <c r="K180" s="111">
        <v>200</v>
      </c>
      <c r="L180" s="100">
        <v>1256</v>
      </c>
      <c r="M180" s="100">
        <v>2512</v>
      </c>
      <c r="N180" s="143" t="s">
        <v>583</v>
      </c>
      <c r="O180" s="111" t="s">
        <v>72</v>
      </c>
    </row>
    <row r="181" customFormat="1" ht="20" customHeight="1" spans="1:15">
      <c r="A181" s="111">
        <v>3</v>
      </c>
      <c r="B181" s="111" t="s">
        <v>17</v>
      </c>
      <c r="C181" s="113" t="s">
        <v>574</v>
      </c>
      <c r="D181" s="113" t="s">
        <v>584</v>
      </c>
      <c r="E181" s="113" t="s">
        <v>581</v>
      </c>
      <c r="F181" s="113" t="s">
        <v>20</v>
      </c>
      <c r="G181" s="143" t="s">
        <v>585</v>
      </c>
      <c r="H181" s="113">
        <v>13461943709</v>
      </c>
      <c r="I181" s="111" t="s">
        <v>578</v>
      </c>
      <c r="J181" s="99">
        <v>4</v>
      </c>
      <c r="K181" s="111">
        <v>1000</v>
      </c>
      <c r="L181" s="100">
        <v>4000</v>
      </c>
      <c r="M181" s="100">
        <v>5000</v>
      </c>
      <c r="N181" s="119" t="s">
        <v>586</v>
      </c>
      <c r="O181" s="111" t="s">
        <v>72</v>
      </c>
    </row>
    <row r="182" customFormat="1" ht="20" customHeight="1" spans="1:15">
      <c r="A182" s="111">
        <v>4</v>
      </c>
      <c r="B182" s="111" t="s">
        <v>17</v>
      </c>
      <c r="C182" s="113" t="s">
        <v>574</v>
      </c>
      <c r="D182" s="113" t="s">
        <v>587</v>
      </c>
      <c r="E182" s="113" t="s">
        <v>588</v>
      </c>
      <c r="F182" s="113" t="s">
        <v>20</v>
      </c>
      <c r="G182" s="143" t="s">
        <v>589</v>
      </c>
      <c r="H182" s="113">
        <v>15235602126</v>
      </c>
      <c r="I182" s="111" t="s">
        <v>22</v>
      </c>
      <c r="J182" s="99">
        <v>3.92</v>
      </c>
      <c r="K182" s="111">
        <v>200</v>
      </c>
      <c r="L182" s="100">
        <v>784</v>
      </c>
      <c r="M182" s="100">
        <v>1568</v>
      </c>
      <c r="N182" s="119" t="s">
        <v>590</v>
      </c>
      <c r="O182" s="111" t="s">
        <v>72</v>
      </c>
    </row>
    <row r="183" customFormat="1" ht="20" customHeight="1" spans="1:15">
      <c r="A183" s="113">
        <v>1</v>
      </c>
      <c r="B183" s="113" t="s">
        <v>17</v>
      </c>
      <c r="C183" s="113" t="s">
        <v>591</v>
      </c>
      <c r="D183" s="113" t="s">
        <v>592</v>
      </c>
      <c r="E183" s="113">
        <v>2</v>
      </c>
      <c r="F183" s="113" t="s">
        <v>125</v>
      </c>
      <c r="G183" s="147" t="s">
        <v>593</v>
      </c>
      <c r="H183" s="113">
        <v>13262029218</v>
      </c>
      <c r="I183" s="113" t="s">
        <v>22</v>
      </c>
      <c r="J183" s="113">
        <v>1.7</v>
      </c>
      <c r="K183" s="113">
        <v>200</v>
      </c>
      <c r="L183" s="113">
        <v>340</v>
      </c>
      <c r="M183" s="113">
        <v>680</v>
      </c>
      <c r="N183" s="147" t="s">
        <v>594</v>
      </c>
      <c r="O183" s="113" t="s">
        <v>173</v>
      </c>
    </row>
    <row r="184" customFormat="1" ht="20" customHeight="1" spans="1:15">
      <c r="A184" s="113">
        <v>2</v>
      </c>
      <c r="B184" s="113" t="s">
        <v>17</v>
      </c>
      <c r="C184" s="113" t="s">
        <v>591</v>
      </c>
      <c r="D184" s="113" t="s">
        <v>595</v>
      </c>
      <c r="E184" s="113">
        <v>5</v>
      </c>
      <c r="F184" s="113" t="s">
        <v>20</v>
      </c>
      <c r="G184" s="119" t="s">
        <v>596</v>
      </c>
      <c r="H184" s="113">
        <v>15893567548</v>
      </c>
      <c r="I184" s="113" t="s">
        <v>22</v>
      </c>
      <c r="J184" s="113">
        <v>2</v>
      </c>
      <c r="K184" s="113">
        <v>200</v>
      </c>
      <c r="L184" s="113">
        <v>400</v>
      </c>
      <c r="M184" s="113">
        <v>800</v>
      </c>
      <c r="N184" s="147" t="s">
        <v>597</v>
      </c>
      <c r="O184" s="113" t="s">
        <v>173</v>
      </c>
    </row>
    <row r="185" customFormat="1" ht="20" customHeight="1" spans="1:15">
      <c r="A185" s="113">
        <v>3</v>
      </c>
      <c r="B185" s="113" t="s">
        <v>17</v>
      </c>
      <c r="C185" s="113" t="s">
        <v>591</v>
      </c>
      <c r="D185" s="113" t="s">
        <v>598</v>
      </c>
      <c r="E185" s="113">
        <v>6</v>
      </c>
      <c r="F185" s="113" t="s">
        <v>20</v>
      </c>
      <c r="G185" s="147" t="s">
        <v>599</v>
      </c>
      <c r="H185" s="113">
        <v>13137780359</v>
      </c>
      <c r="I185" s="113" t="s">
        <v>22</v>
      </c>
      <c r="J185" s="113">
        <v>1.4</v>
      </c>
      <c r="K185" s="113">
        <v>200</v>
      </c>
      <c r="L185" s="113">
        <v>280</v>
      </c>
      <c r="M185" s="113">
        <v>560</v>
      </c>
      <c r="N185" s="147" t="s">
        <v>600</v>
      </c>
      <c r="O185" s="113" t="s">
        <v>173</v>
      </c>
    </row>
    <row r="186" customFormat="1" ht="20" customHeight="1" spans="1:15">
      <c r="A186" s="113">
        <v>4</v>
      </c>
      <c r="B186" s="113" t="s">
        <v>17</v>
      </c>
      <c r="C186" s="113" t="s">
        <v>591</v>
      </c>
      <c r="D186" s="99" t="s">
        <v>601</v>
      </c>
      <c r="E186" s="99">
        <v>1</v>
      </c>
      <c r="F186" s="113" t="s">
        <v>20</v>
      </c>
      <c r="G186" s="145" t="s">
        <v>602</v>
      </c>
      <c r="H186" s="99">
        <v>18240552933</v>
      </c>
      <c r="I186" s="113" t="s">
        <v>22</v>
      </c>
      <c r="J186" s="99">
        <v>1.1</v>
      </c>
      <c r="K186" s="99">
        <v>200</v>
      </c>
      <c r="L186" s="99">
        <v>220</v>
      </c>
      <c r="M186" s="99">
        <v>440</v>
      </c>
      <c r="N186" s="145" t="s">
        <v>603</v>
      </c>
      <c r="O186" s="113" t="s">
        <v>173</v>
      </c>
    </row>
    <row r="187" customFormat="1" ht="20" customHeight="1" spans="1:15">
      <c r="A187" s="99">
        <v>1</v>
      </c>
      <c r="B187" s="99" t="s">
        <v>17</v>
      </c>
      <c r="C187" s="99" t="s">
        <v>604</v>
      </c>
      <c r="D187" s="99" t="s">
        <v>605</v>
      </c>
      <c r="E187" s="99">
        <v>2</v>
      </c>
      <c r="F187" s="99" t="s">
        <v>606</v>
      </c>
      <c r="G187" s="145" t="s">
        <v>607</v>
      </c>
      <c r="H187" s="99">
        <v>19840812532</v>
      </c>
      <c r="I187" s="113" t="s">
        <v>22</v>
      </c>
      <c r="J187" s="99">
        <v>2.4</v>
      </c>
      <c r="K187" s="99">
        <v>200</v>
      </c>
      <c r="L187" s="121">
        <v>480</v>
      </c>
      <c r="M187" s="122">
        <v>960</v>
      </c>
      <c r="N187" s="145" t="s">
        <v>608</v>
      </c>
      <c r="O187" s="99" t="s">
        <v>253</v>
      </c>
    </row>
    <row r="188" customFormat="1" ht="20" customHeight="1" spans="1:15">
      <c r="A188" s="99">
        <v>2</v>
      </c>
      <c r="B188" s="99" t="s">
        <v>17</v>
      </c>
      <c r="C188" s="99" t="s">
        <v>604</v>
      </c>
      <c r="D188" s="99" t="s">
        <v>609</v>
      </c>
      <c r="E188" s="99">
        <v>5</v>
      </c>
      <c r="F188" s="99" t="s">
        <v>606</v>
      </c>
      <c r="G188" s="145" t="s">
        <v>610</v>
      </c>
      <c r="H188" s="99">
        <v>15137719386</v>
      </c>
      <c r="I188" s="99" t="s">
        <v>22</v>
      </c>
      <c r="J188" s="99">
        <v>3</v>
      </c>
      <c r="K188" s="99">
        <v>200</v>
      </c>
      <c r="L188" s="99">
        <v>600</v>
      </c>
      <c r="M188" s="99">
        <v>5000</v>
      </c>
      <c r="N188" s="145" t="s">
        <v>611</v>
      </c>
      <c r="O188" s="99" t="s">
        <v>253</v>
      </c>
    </row>
    <row r="189" customFormat="1" ht="20" customHeight="1" spans="1:15">
      <c r="A189" s="99">
        <v>3</v>
      </c>
      <c r="B189" s="99" t="s">
        <v>17</v>
      </c>
      <c r="C189" s="99" t="s">
        <v>604</v>
      </c>
      <c r="D189" s="99" t="s">
        <v>612</v>
      </c>
      <c r="E189" s="99">
        <v>3</v>
      </c>
      <c r="F189" s="99" t="s">
        <v>606</v>
      </c>
      <c r="G189" s="145" t="s">
        <v>613</v>
      </c>
      <c r="H189" s="99">
        <v>13782036102</v>
      </c>
      <c r="I189" s="99" t="s">
        <v>22</v>
      </c>
      <c r="J189" s="99">
        <v>4</v>
      </c>
      <c r="K189" s="99">
        <v>200</v>
      </c>
      <c r="L189" s="99">
        <v>800</v>
      </c>
      <c r="M189" s="99">
        <v>1600</v>
      </c>
      <c r="N189" s="145" t="s">
        <v>614</v>
      </c>
      <c r="O189" s="99" t="s">
        <v>253</v>
      </c>
    </row>
    <row r="190" customFormat="1" ht="20" customHeight="1" spans="1:15">
      <c r="A190" s="99">
        <v>4</v>
      </c>
      <c r="B190" s="99" t="s">
        <v>17</v>
      </c>
      <c r="C190" s="99" t="s">
        <v>604</v>
      </c>
      <c r="D190" s="99" t="s">
        <v>615</v>
      </c>
      <c r="E190" s="99">
        <v>3</v>
      </c>
      <c r="F190" s="99" t="s">
        <v>606</v>
      </c>
      <c r="G190" s="145" t="s">
        <v>616</v>
      </c>
      <c r="H190" s="99">
        <v>15893514858</v>
      </c>
      <c r="I190" s="99" t="s">
        <v>22</v>
      </c>
      <c r="J190" s="99">
        <v>2.4</v>
      </c>
      <c r="K190" s="99">
        <v>300</v>
      </c>
      <c r="L190" s="99">
        <v>480</v>
      </c>
      <c r="M190" s="99">
        <v>960</v>
      </c>
      <c r="N190" s="145" t="s">
        <v>617</v>
      </c>
      <c r="O190" s="99" t="s">
        <v>253</v>
      </c>
    </row>
    <row r="191" customFormat="1" ht="20" customHeight="1" spans="1:15">
      <c r="A191" s="99">
        <v>5</v>
      </c>
      <c r="B191" s="99" t="s">
        <v>17</v>
      </c>
      <c r="C191" s="99" t="s">
        <v>604</v>
      </c>
      <c r="D191" s="99" t="s">
        <v>618</v>
      </c>
      <c r="E191" s="99">
        <v>5</v>
      </c>
      <c r="F191" s="99" t="s">
        <v>606</v>
      </c>
      <c r="G191" s="145" t="s">
        <v>619</v>
      </c>
      <c r="H191" s="99">
        <v>15893372322</v>
      </c>
      <c r="I191" s="99" t="s">
        <v>22</v>
      </c>
      <c r="J191" s="99">
        <v>4.1</v>
      </c>
      <c r="K191" s="99">
        <v>200</v>
      </c>
      <c r="L191" s="99">
        <v>820</v>
      </c>
      <c r="M191" s="99">
        <v>1640</v>
      </c>
      <c r="N191" s="145" t="s">
        <v>620</v>
      </c>
      <c r="O191" s="99" t="s">
        <v>253</v>
      </c>
    </row>
    <row r="192" customFormat="1" ht="20" customHeight="1" spans="1:15">
      <c r="A192" s="99">
        <v>6</v>
      </c>
      <c r="B192" s="99" t="s">
        <v>17</v>
      </c>
      <c r="C192" s="99" t="s">
        <v>604</v>
      </c>
      <c r="D192" s="99" t="s">
        <v>621</v>
      </c>
      <c r="E192" s="99">
        <v>6</v>
      </c>
      <c r="F192" s="99" t="s">
        <v>606</v>
      </c>
      <c r="G192" s="145" t="s">
        <v>622</v>
      </c>
      <c r="H192" s="99">
        <v>17703776059</v>
      </c>
      <c r="I192" s="99" t="s">
        <v>22</v>
      </c>
      <c r="J192" s="99">
        <v>5</v>
      </c>
      <c r="K192" s="99">
        <v>200</v>
      </c>
      <c r="L192" s="99">
        <v>1000</v>
      </c>
      <c r="M192" s="99">
        <v>2000</v>
      </c>
      <c r="N192" s="145" t="s">
        <v>623</v>
      </c>
      <c r="O192" s="99" t="s">
        <v>253</v>
      </c>
    </row>
    <row r="193" customFormat="1" ht="20" customHeight="1" spans="1:15">
      <c r="A193" s="99">
        <v>7</v>
      </c>
      <c r="B193" s="99" t="s">
        <v>17</v>
      </c>
      <c r="C193" s="99" t="s">
        <v>604</v>
      </c>
      <c r="D193" s="99" t="s">
        <v>624</v>
      </c>
      <c r="E193" s="99">
        <v>5</v>
      </c>
      <c r="F193" s="99" t="s">
        <v>606</v>
      </c>
      <c r="G193" s="145" t="s">
        <v>625</v>
      </c>
      <c r="H193" s="99">
        <v>13103770218</v>
      </c>
      <c r="I193" s="99" t="s">
        <v>22</v>
      </c>
      <c r="J193" s="99">
        <v>5</v>
      </c>
      <c r="K193" s="99">
        <v>200</v>
      </c>
      <c r="L193" s="99">
        <v>1000</v>
      </c>
      <c r="M193" s="99">
        <v>2000</v>
      </c>
      <c r="N193" s="145" t="s">
        <v>626</v>
      </c>
      <c r="O193" s="99" t="s">
        <v>253</v>
      </c>
    </row>
    <row r="194" customFormat="1" ht="20" customHeight="1" spans="1:15">
      <c r="A194" s="99">
        <v>8</v>
      </c>
      <c r="B194" s="99" t="s">
        <v>17</v>
      </c>
      <c r="C194" s="99" t="s">
        <v>604</v>
      </c>
      <c r="D194" s="99" t="s">
        <v>627</v>
      </c>
      <c r="E194" s="99">
        <v>3</v>
      </c>
      <c r="F194" s="99" t="s">
        <v>606</v>
      </c>
      <c r="G194" s="145" t="s">
        <v>628</v>
      </c>
      <c r="H194" s="99">
        <v>13193666549</v>
      </c>
      <c r="I194" s="99" t="s">
        <v>22</v>
      </c>
      <c r="J194" s="99">
        <v>7</v>
      </c>
      <c r="K194" s="99">
        <v>200</v>
      </c>
      <c r="L194" s="99">
        <v>1400</v>
      </c>
      <c r="M194" s="99">
        <v>2800</v>
      </c>
      <c r="N194" s="145" t="s">
        <v>629</v>
      </c>
      <c r="O194" s="99" t="s">
        <v>253</v>
      </c>
    </row>
    <row r="195" customFormat="1" ht="20" customHeight="1" spans="1:15">
      <c r="A195" s="99">
        <v>9</v>
      </c>
      <c r="B195" s="99" t="s">
        <v>17</v>
      </c>
      <c r="C195" s="99" t="s">
        <v>604</v>
      </c>
      <c r="D195" s="99" t="s">
        <v>630</v>
      </c>
      <c r="E195" s="99">
        <v>6</v>
      </c>
      <c r="F195" s="99" t="s">
        <v>606</v>
      </c>
      <c r="G195" s="145" t="s">
        <v>631</v>
      </c>
      <c r="H195" s="99">
        <v>15670282255</v>
      </c>
      <c r="I195" s="99" t="s">
        <v>22</v>
      </c>
      <c r="J195" s="99">
        <v>5</v>
      </c>
      <c r="K195" s="99">
        <v>200</v>
      </c>
      <c r="L195" s="99">
        <v>1000</v>
      </c>
      <c r="M195" s="99">
        <v>2000</v>
      </c>
      <c r="N195" s="145" t="s">
        <v>632</v>
      </c>
      <c r="O195" s="99" t="s">
        <v>253</v>
      </c>
    </row>
    <row r="196" customFormat="1" ht="20" customHeight="1" spans="1:15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</row>
    <row r="197" customFormat="1" ht="20" customHeight="1" spans="1:15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</row>
    <row r="198" customFormat="1" ht="20" customHeight="1" spans="1:15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</row>
    <row r="199" customFormat="1" ht="20" customHeight="1" spans="1:15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</row>
    <row r="200" customFormat="1" ht="20" customHeight="1" spans="1:15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</row>
    <row r="201" customFormat="1" ht="20" customHeight="1" spans="1:15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</row>
    <row r="202" customFormat="1" ht="20" customHeight="1" spans="1:15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</row>
    <row r="203" customFormat="1" ht="20" customHeight="1" spans="1:15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</row>
    <row r="204" customFormat="1" ht="20" customHeight="1" spans="1:15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</row>
    <row r="205" customFormat="1" ht="20" customHeight="1" spans="1:15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</row>
    <row r="206" customFormat="1" ht="20" customHeight="1" spans="1:15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</row>
    <row r="207" customFormat="1" ht="20" customHeight="1" spans="1:15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</row>
    <row r="208" customFormat="1" ht="20" customHeight="1" spans="1:15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</row>
    <row r="209" customFormat="1" ht="20" customHeight="1" spans="1:15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</row>
    <row r="210" customFormat="1" ht="20" customHeight="1" spans="1:15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</row>
    <row r="211" customFormat="1" ht="20" customHeight="1" spans="1:15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</row>
    <row r="212" customFormat="1" ht="20" customHeight="1" spans="1:15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</row>
    <row r="213" customFormat="1" ht="20" customHeight="1" spans="1:15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</row>
    <row r="214" customFormat="1" ht="20" customHeight="1" spans="1:15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</row>
    <row r="215" customFormat="1" ht="20" customHeight="1" spans="1:15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</row>
    <row r="216" customFormat="1" ht="20" customHeight="1" spans="1:15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</row>
    <row r="217" customFormat="1" ht="20" customHeight="1" spans="1:15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</row>
    <row r="218" customFormat="1" ht="20" customHeight="1" spans="1:15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</row>
    <row r="219" customFormat="1" ht="20" customHeight="1" spans="1:15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</row>
    <row r="220" customFormat="1" ht="20" customHeight="1" spans="1:15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</row>
    <row r="221" customFormat="1" ht="20" customHeight="1" spans="1:15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</row>
    <row r="222" customFormat="1" ht="20" customHeight="1" spans="1:15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</row>
    <row r="223" customFormat="1" ht="20" customHeight="1" spans="1:15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</row>
    <row r="224" customFormat="1" ht="20" customHeight="1" spans="1:15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</row>
    <row r="225" customFormat="1" ht="20" customHeight="1" spans="1:15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</row>
    <row r="226" customFormat="1" ht="20" customHeight="1" spans="1:15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</row>
    <row r="227" customFormat="1" ht="20" customHeight="1" spans="1:15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</row>
    <row r="228" customFormat="1" ht="20" customHeight="1" spans="1:15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</row>
    <row r="229" customFormat="1" ht="20" customHeight="1" spans="1:15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</row>
    <row r="230" customFormat="1" ht="20" customHeight="1" spans="1:15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</row>
  </sheetData>
  <mergeCells count="195">
    <mergeCell ref="A1:B1"/>
    <mergeCell ref="A2:O2"/>
    <mergeCell ref="A19:A20"/>
    <mergeCell ref="A22:A23"/>
    <mergeCell ref="A24:A25"/>
    <mergeCell ref="A26:A27"/>
    <mergeCell ref="A28:A29"/>
    <mergeCell ref="A59:A60"/>
    <mergeCell ref="A66:A67"/>
    <mergeCell ref="A84:A85"/>
    <mergeCell ref="A108:A110"/>
    <mergeCell ref="A111:A112"/>
    <mergeCell ref="A120:A121"/>
    <mergeCell ref="A159:A161"/>
    <mergeCell ref="A162:A163"/>
    <mergeCell ref="A165:A166"/>
    <mergeCell ref="A167:A168"/>
    <mergeCell ref="A174:A175"/>
    <mergeCell ref="B19:B20"/>
    <mergeCell ref="B22:B23"/>
    <mergeCell ref="B24:B25"/>
    <mergeCell ref="B26:B27"/>
    <mergeCell ref="B28:B29"/>
    <mergeCell ref="B47:B48"/>
    <mergeCell ref="B49:B50"/>
    <mergeCell ref="B59:B60"/>
    <mergeCell ref="B66:B67"/>
    <mergeCell ref="B84:B85"/>
    <mergeCell ref="B108:B110"/>
    <mergeCell ref="B111:B112"/>
    <mergeCell ref="B120:B121"/>
    <mergeCell ref="B159:B161"/>
    <mergeCell ref="B162:B163"/>
    <mergeCell ref="B165:B166"/>
    <mergeCell ref="B167:B168"/>
    <mergeCell ref="B174:B175"/>
    <mergeCell ref="C19:C20"/>
    <mergeCell ref="C22:C23"/>
    <mergeCell ref="C24:C25"/>
    <mergeCell ref="C26:C27"/>
    <mergeCell ref="C28:C29"/>
    <mergeCell ref="C47:C48"/>
    <mergeCell ref="C49:C50"/>
    <mergeCell ref="C59:C60"/>
    <mergeCell ref="C66:C67"/>
    <mergeCell ref="C84:C85"/>
    <mergeCell ref="C108:C110"/>
    <mergeCell ref="C111:C112"/>
    <mergeCell ref="C120:C121"/>
    <mergeCell ref="C159:C161"/>
    <mergeCell ref="C162:C163"/>
    <mergeCell ref="C165:C166"/>
    <mergeCell ref="C167:C168"/>
    <mergeCell ref="C174:C175"/>
    <mergeCell ref="D19:D20"/>
    <mergeCell ref="D22:D23"/>
    <mergeCell ref="D24:D25"/>
    <mergeCell ref="D26:D27"/>
    <mergeCell ref="D28:D29"/>
    <mergeCell ref="D47:D48"/>
    <mergeCell ref="D49:D50"/>
    <mergeCell ref="D59:D60"/>
    <mergeCell ref="D66:D67"/>
    <mergeCell ref="D84:D85"/>
    <mergeCell ref="D108:D110"/>
    <mergeCell ref="D111:D112"/>
    <mergeCell ref="D120:D121"/>
    <mergeCell ref="D159:D161"/>
    <mergeCell ref="D162:D163"/>
    <mergeCell ref="D165:D166"/>
    <mergeCell ref="D167:D168"/>
    <mergeCell ref="D174:D175"/>
    <mergeCell ref="E19:E20"/>
    <mergeCell ref="E22:E23"/>
    <mergeCell ref="E24:E25"/>
    <mergeCell ref="E26:E27"/>
    <mergeCell ref="E28:E29"/>
    <mergeCell ref="E47:E48"/>
    <mergeCell ref="E49:E50"/>
    <mergeCell ref="E59:E60"/>
    <mergeCell ref="E66:E67"/>
    <mergeCell ref="E84:E85"/>
    <mergeCell ref="E108:E110"/>
    <mergeCell ref="E111:E112"/>
    <mergeCell ref="E120:E121"/>
    <mergeCell ref="E159:E161"/>
    <mergeCell ref="E162:E163"/>
    <mergeCell ref="E165:E166"/>
    <mergeCell ref="E167:E168"/>
    <mergeCell ref="E174:E175"/>
    <mergeCell ref="F19:F20"/>
    <mergeCell ref="F22:F23"/>
    <mergeCell ref="F24:F25"/>
    <mergeCell ref="F26:F27"/>
    <mergeCell ref="F28:F29"/>
    <mergeCell ref="F47:F48"/>
    <mergeCell ref="F49:F50"/>
    <mergeCell ref="F59:F60"/>
    <mergeCell ref="F66:F67"/>
    <mergeCell ref="F84:F85"/>
    <mergeCell ref="F108:F110"/>
    <mergeCell ref="F111:F112"/>
    <mergeCell ref="F120:F121"/>
    <mergeCell ref="F159:F161"/>
    <mergeCell ref="F162:F163"/>
    <mergeCell ref="F165:F166"/>
    <mergeCell ref="F167:F168"/>
    <mergeCell ref="F174:F175"/>
    <mergeCell ref="G19:G20"/>
    <mergeCell ref="G22:G23"/>
    <mergeCell ref="G24:G25"/>
    <mergeCell ref="G26:G27"/>
    <mergeCell ref="G28:G29"/>
    <mergeCell ref="G47:G48"/>
    <mergeCell ref="G49:G50"/>
    <mergeCell ref="G59:G60"/>
    <mergeCell ref="G66:G67"/>
    <mergeCell ref="G84:G85"/>
    <mergeCell ref="G108:G110"/>
    <mergeCell ref="G111:G112"/>
    <mergeCell ref="G120:G121"/>
    <mergeCell ref="G159:G161"/>
    <mergeCell ref="G162:G163"/>
    <mergeCell ref="G165:G166"/>
    <mergeCell ref="G167:G168"/>
    <mergeCell ref="G174:G175"/>
    <mergeCell ref="H19:H20"/>
    <mergeCell ref="H22:H23"/>
    <mergeCell ref="H24:H25"/>
    <mergeCell ref="H26:H27"/>
    <mergeCell ref="H28:H29"/>
    <mergeCell ref="H47:H48"/>
    <mergeCell ref="H49:H50"/>
    <mergeCell ref="H59:H60"/>
    <mergeCell ref="H66:H67"/>
    <mergeCell ref="H84:H85"/>
    <mergeCell ref="H108:H110"/>
    <mergeCell ref="H111:H112"/>
    <mergeCell ref="H120:H121"/>
    <mergeCell ref="H159:H161"/>
    <mergeCell ref="H162:H163"/>
    <mergeCell ref="H165:H166"/>
    <mergeCell ref="H167:H168"/>
    <mergeCell ref="H174:H175"/>
    <mergeCell ref="M19:M20"/>
    <mergeCell ref="M22:M23"/>
    <mergeCell ref="M24:M25"/>
    <mergeCell ref="M26:M27"/>
    <mergeCell ref="M28:M29"/>
    <mergeCell ref="M47:M48"/>
    <mergeCell ref="M49:M50"/>
    <mergeCell ref="M84:M85"/>
    <mergeCell ref="M108:M109"/>
    <mergeCell ref="M111:M112"/>
    <mergeCell ref="M120:M121"/>
    <mergeCell ref="M159:M160"/>
    <mergeCell ref="M162:M163"/>
    <mergeCell ref="M165:M166"/>
    <mergeCell ref="M167:M168"/>
    <mergeCell ref="N19:N20"/>
    <mergeCell ref="N22:N23"/>
    <mergeCell ref="N24:N25"/>
    <mergeCell ref="N26:N27"/>
    <mergeCell ref="N28:N29"/>
    <mergeCell ref="N47:N48"/>
    <mergeCell ref="N49:N50"/>
    <mergeCell ref="N59:N60"/>
    <mergeCell ref="N66:N67"/>
    <mergeCell ref="N84:N85"/>
    <mergeCell ref="N108:N110"/>
    <mergeCell ref="N111:N112"/>
    <mergeCell ref="N120:N121"/>
    <mergeCell ref="N159:N161"/>
    <mergeCell ref="N162:N163"/>
    <mergeCell ref="N165:N166"/>
    <mergeCell ref="N167:N168"/>
    <mergeCell ref="N174:N175"/>
    <mergeCell ref="O19:O20"/>
    <mergeCell ref="O22:O23"/>
    <mergeCell ref="O24:O25"/>
    <mergeCell ref="O26:O27"/>
    <mergeCell ref="O28:O29"/>
    <mergeCell ref="O47:O48"/>
    <mergeCell ref="O49:O50"/>
    <mergeCell ref="O59:O60"/>
    <mergeCell ref="O66:O67"/>
    <mergeCell ref="O84:O85"/>
    <mergeCell ref="O108:O110"/>
    <mergeCell ref="O111:O112"/>
    <mergeCell ref="O120:O121"/>
    <mergeCell ref="O159:O161"/>
    <mergeCell ref="O162:O163"/>
    <mergeCell ref="O165:O166"/>
    <mergeCell ref="O167:O168"/>
    <mergeCell ref="O174:O175"/>
  </mergeCells>
  <conditionalFormatting sqref="G4">
    <cfRule type="duplicateValues" dxfId="0" priority="4"/>
  </conditionalFormatting>
  <conditionalFormatting sqref="G5">
    <cfRule type="duplicateValues" dxfId="0" priority="5"/>
  </conditionalFormatting>
  <conditionalFormatting sqref="G6">
    <cfRule type="duplicateValues" dxfId="0" priority="8"/>
  </conditionalFormatting>
  <conditionalFormatting sqref="G7">
    <cfRule type="duplicateValues" dxfId="0" priority="7"/>
  </conditionalFormatting>
  <conditionalFormatting sqref="G8">
    <cfRule type="duplicateValues" dxfId="0" priority="6"/>
  </conditionalFormatting>
  <conditionalFormatting sqref="G147">
    <cfRule type="duplicateValues" dxfId="1" priority="3"/>
  </conditionalFormatting>
  <conditionalFormatting sqref="G151">
    <cfRule type="duplicateValues" dxfId="1" priority="2"/>
  </conditionalFormatting>
  <conditionalFormatting sqref="G181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3"/>
  <sheetViews>
    <sheetView tabSelected="1" topLeftCell="A179" workbookViewId="0">
      <selection activeCell="A212" sqref="A212:A222"/>
    </sheetView>
  </sheetViews>
  <sheetFormatPr defaultColWidth="9" defaultRowHeight="13.5"/>
  <cols>
    <col min="1" max="1" width="6" customWidth="1"/>
    <col min="2" max="2" width="8.625" customWidth="1"/>
    <col min="3" max="3" width="8.5" customWidth="1"/>
    <col min="4" max="4" width="8.625" customWidth="1"/>
    <col min="5" max="5" width="5.875" customWidth="1"/>
    <col min="6" max="6" width="10.375" customWidth="1"/>
    <col min="7" max="7" width="8.625" customWidth="1"/>
    <col min="8" max="8" width="10" customWidth="1"/>
    <col min="9" max="9" width="10.375" customWidth="1"/>
    <col min="10" max="10" width="10" customWidth="1"/>
    <col min="11" max="11" width="23" customWidth="1"/>
  </cols>
  <sheetData>
    <row r="1" customFormat="1" ht="30" customHeight="1" spans="1:10">
      <c r="A1" s="1" t="s">
        <v>633</v>
      </c>
      <c r="B1" s="1"/>
      <c r="C1" s="1"/>
      <c r="D1" s="1"/>
      <c r="E1" s="1"/>
      <c r="F1" s="1"/>
      <c r="G1" s="1"/>
      <c r="H1" s="1"/>
      <c r="I1" s="1"/>
      <c r="J1" s="1"/>
    </row>
    <row r="2" customFormat="1" ht="48" customHeight="1" spans="1:10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10</v>
      </c>
      <c r="H2" s="2" t="s">
        <v>11</v>
      </c>
      <c r="I2" s="2" t="s">
        <v>12</v>
      </c>
      <c r="J2" s="2" t="s">
        <v>13</v>
      </c>
    </row>
    <row r="3" customFormat="1" ht="20" customHeight="1" spans="1:10">
      <c r="A3" s="3">
        <v>1</v>
      </c>
      <c r="B3" s="3" t="s">
        <v>17</v>
      </c>
      <c r="C3" s="3" t="s">
        <v>18</v>
      </c>
      <c r="D3" s="3" t="s">
        <v>19</v>
      </c>
      <c r="E3" s="3">
        <v>1</v>
      </c>
      <c r="F3" s="3" t="s">
        <v>20</v>
      </c>
      <c r="G3" s="3" t="s">
        <v>22</v>
      </c>
      <c r="H3" s="3">
        <v>0.55</v>
      </c>
      <c r="I3" s="3">
        <v>200</v>
      </c>
      <c r="J3" s="3">
        <v>110</v>
      </c>
    </row>
    <row r="4" customFormat="1" ht="20" customHeight="1" spans="1:10">
      <c r="A4" s="4">
        <v>2</v>
      </c>
      <c r="B4" s="3" t="s">
        <v>17</v>
      </c>
      <c r="C4" s="3" t="s">
        <v>18</v>
      </c>
      <c r="D4" s="3" t="s">
        <v>25</v>
      </c>
      <c r="E4" s="3">
        <v>2</v>
      </c>
      <c r="F4" s="3" t="s">
        <v>20</v>
      </c>
      <c r="G4" s="3" t="s">
        <v>22</v>
      </c>
      <c r="H4" s="3">
        <v>2</v>
      </c>
      <c r="I4" s="3">
        <v>200</v>
      </c>
      <c r="J4" s="4">
        <v>400</v>
      </c>
    </row>
    <row r="5" customFormat="1" ht="20" customHeight="1" spans="1:10">
      <c r="A5" s="4">
        <v>3</v>
      </c>
      <c r="B5" s="3" t="s">
        <v>17</v>
      </c>
      <c r="C5" s="3" t="s">
        <v>18</v>
      </c>
      <c r="D5" s="4" t="s">
        <v>28</v>
      </c>
      <c r="E5" s="4">
        <v>3</v>
      </c>
      <c r="F5" s="3" t="s">
        <v>20</v>
      </c>
      <c r="G5" s="3" t="s">
        <v>22</v>
      </c>
      <c r="H5" s="3">
        <v>1</v>
      </c>
      <c r="I5" s="3">
        <v>200</v>
      </c>
      <c r="J5" s="3">
        <v>200</v>
      </c>
    </row>
    <row r="6" customFormat="1" ht="20" customHeight="1" spans="1:10">
      <c r="A6" s="4">
        <v>4</v>
      </c>
      <c r="B6" s="3" t="s">
        <v>17</v>
      </c>
      <c r="C6" s="3" t="s">
        <v>18</v>
      </c>
      <c r="D6" s="3" t="s">
        <v>31</v>
      </c>
      <c r="E6" s="3">
        <v>1</v>
      </c>
      <c r="F6" s="3" t="s">
        <v>20</v>
      </c>
      <c r="G6" s="3" t="s">
        <v>22</v>
      </c>
      <c r="H6" s="3">
        <v>1.2</v>
      </c>
      <c r="I6" s="3">
        <v>200</v>
      </c>
      <c r="J6" s="3">
        <v>240</v>
      </c>
    </row>
    <row r="7" customFormat="1" ht="20" customHeight="1" spans="1:10">
      <c r="A7" s="3">
        <v>5</v>
      </c>
      <c r="B7" s="3" t="s">
        <v>17</v>
      </c>
      <c r="C7" s="3" t="s">
        <v>18</v>
      </c>
      <c r="D7" s="3" t="s">
        <v>34</v>
      </c>
      <c r="E7" s="3">
        <v>3</v>
      </c>
      <c r="F7" s="3" t="s">
        <v>20</v>
      </c>
      <c r="G7" s="3" t="s">
        <v>22</v>
      </c>
      <c r="H7" s="3">
        <v>1.24</v>
      </c>
      <c r="I7" s="3">
        <v>200</v>
      </c>
      <c r="J7" s="3">
        <v>248</v>
      </c>
    </row>
    <row r="8" customFormat="1" ht="20" customHeight="1" spans="1:10">
      <c r="A8" s="4">
        <v>6</v>
      </c>
      <c r="B8" s="3" t="s">
        <v>17</v>
      </c>
      <c r="C8" s="3" t="s">
        <v>37</v>
      </c>
      <c r="D8" s="3" t="s">
        <v>38</v>
      </c>
      <c r="E8" s="3">
        <v>2</v>
      </c>
      <c r="F8" s="3" t="s">
        <v>20</v>
      </c>
      <c r="G8" s="3" t="s">
        <v>22</v>
      </c>
      <c r="H8" s="3">
        <v>3</v>
      </c>
      <c r="I8" s="3">
        <v>200</v>
      </c>
      <c r="J8" s="3">
        <v>600</v>
      </c>
    </row>
    <row r="9" customFormat="1" ht="20" customHeight="1" spans="1:10">
      <c r="A9" s="4">
        <v>7</v>
      </c>
      <c r="B9" s="3" t="s">
        <v>17</v>
      </c>
      <c r="C9" s="3" t="s">
        <v>37</v>
      </c>
      <c r="D9" s="3" t="s">
        <v>43</v>
      </c>
      <c r="E9" s="3">
        <v>2</v>
      </c>
      <c r="F9" s="3" t="s">
        <v>20</v>
      </c>
      <c r="G9" s="3" t="s">
        <v>22</v>
      </c>
      <c r="H9" s="3">
        <v>4.8</v>
      </c>
      <c r="I9" s="3">
        <v>200</v>
      </c>
      <c r="J9" s="3">
        <f>4.8*200</f>
        <v>960</v>
      </c>
    </row>
    <row r="10" customFormat="1" ht="20" customHeight="1" spans="1:10">
      <c r="A10" s="4">
        <v>8</v>
      </c>
      <c r="B10" s="3" t="s">
        <v>17</v>
      </c>
      <c r="C10" s="3" t="s">
        <v>37</v>
      </c>
      <c r="D10" s="3" t="s">
        <v>46</v>
      </c>
      <c r="E10" s="3">
        <v>6</v>
      </c>
      <c r="F10" s="3" t="s">
        <v>20</v>
      </c>
      <c r="G10" s="3" t="s">
        <v>22</v>
      </c>
      <c r="H10" s="3">
        <v>5.6</v>
      </c>
      <c r="I10" s="3">
        <v>200</v>
      </c>
      <c r="J10" s="3">
        <f>5.6*200</f>
        <v>1120</v>
      </c>
    </row>
    <row r="11" customFormat="1" ht="20" customHeight="1" spans="1:10">
      <c r="A11" s="3">
        <v>9</v>
      </c>
      <c r="B11" s="3" t="s">
        <v>17</v>
      </c>
      <c r="C11" s="3" t="s">
        <v>37</v>
      </c>
      <c r="D11" s="4" t="s">
        <v>49</v>
      </c>
      <c r="E11" s="3">
        <v>3</v>
      </c>
      <c r="F11" s="3" t="s">
        <v>20</v>
      </c>
      <c r="G11" s="3" t="s">
        <v>22</v>
      </c>
      <c r="H11" s="3">
        <v>10</v>
      </c>
      <c r="I11" s="3">
        <v>200</v>
      </c>
      <c r="J11" s="3">
        <v>2000</v>
      </c>
    </row>
    <row r="12" customFormat="1" ht="20" customHeight="1" spans="1:10">
      <c r="A12" s="4">
        <v>10</v>
      </c>
      <c r="B12" s="3" t="s">
        <v>17</v>
      </c>
      <c r="C12" s="3" t="s">
        <v>37</v>
      </c>
      <c r="D12" s="3" t="s">
        <v>52</v>
      </c>
      <c r="E12" s="3">
        <v>1</v>
      </c>
      <c r="F12" s="3" t="s">
        <v>20</v>
      </c>
      <c r="G12" s="3" t="s">
        <v>22</v>
      </c>
      <c r="H12" s="3">
        <v>1.4</v>
      </c>
      <c r="I12" s="3">
        <v>200</v>
      </c>
      <c r="J12" s="3">
        <f>1.4*200</f>
        <v>280</v>
      </c>
    </row>
    <row r="13" customFormat="1" ht="20" customHeight="1" spans="1:10">
      <c r="A13" s="4">
        <v>11</v>
      </c>
      <c r="B13" s="3" t="s">
        <v>17</v>
      </c>
      <c r="C13" s="3" t="s">
        <v>37</v>
      </c>
      <c r="D13" s="3" t="s">
        <v>55</v>
      </c>
      <c r="E13" s="3">
        <v>4</v>
      </c>
      <c r="F13" s="3" t="s">
        <v>20</v>
      </c>
      <c r="G13" s="3" t="s">
        <v>22</v>
      </c>
      <c r="H13" s="3">
        <v>4</v>
      </c>
      <c r="I13" s="3">
        <v>200</v>
      </c>
      <c r="J13" s="3">
        <v>800</v>
      </c>
    </row>
    <row r="14" customFormat="1" ht="20" customHeight="1" spans="1:10">
      <c r="A14" s="4">
        <v>12</v>
      </c>
      <c r="B14" s="3" t="s">
        <v>17</v>
      </c>
      <c r="C14" s="3" t="s">
        <v>37</v>
      </c>
      <c r="D14" s="3" t="s">
        <v>58</v>
      </c>
      <c r="E14" s="3">
        <v>1</v>
      </c>
      <c r="F14" s="3" t="s">
        <v>20</v>
      </c>
      <c r="G14" s="3" t="s">
        <v>22</v>
      </c>
      <c r="H14" s="3">
        <v>1.2</v>
      </c>
      <c r="I14" s="3">
        <v>200</v>
      </c>
      <c r="J14" s="3">
        <v>240</v>
      </c>
    </row>
    <row r="15" customFormat="1" ht="20" customHeight="1" spans="1:10">
      <c r="A15" s="3">
        <v>13</v>
      </c>
      <c r="B15" s="3" t="s">
        <v>17</v>
      </c>
      <c r="C15" s="3" t="s">
        <v>37</v>
      </c>
      <c r="D15" s="3" t="s">
        <v>61</v>
      </c>
      <c r="E15" s="3">
        <v>2</v>
      </c>
      <c r="F15" s="3" t="s">
        <v>20</v>
      </c>
      <c r="G15" s="3" t="s">
        <v>22</v>
      </c>
      <c r="H15" s="3">
        <v>4.2</v>
      </c>
      <c r="I15" s="3">
        <v>200</v>
      </c>
      <c r="J15" s="3">
        <v>840</v>
      </c>
    </row>
    <row r="16" customFormat="1" ht="20" customHeight="1" spans="1:10">
      <c r="A16" s="4">
        <v>14</v>
      </c>
      <c r="B16" s="3" t="s">
        <v>17</v>
      </c>
      <c r="C16" s="3" t="s">
        <v>37</v>
      </c>
      <c r="D16" s="3" t="s">
        <v>64</v>
      </c>
      <c r="E16" s="3">
        <v>3</v>
      </c>
      <c r="F16" s="3" t="s">
        <v>20</v>
      </c>
      <c r="G16" s="3" t="s">
        <v>22</v>
      </c>
      <c r="H16" s="3">
        <v>6.48</v>
      </c>
      <c r="I16" s="3">
        <v>200</v>
      </c>
      <c r="J16" s="3">
        <f>6.48*200</f>
        <v>1296</v>
      </c>
    </row>
    <row r="17" customFormat="1" ht="20" customHeight="1" spans="1:10">
      <c r="A17" s="4">
        <v>15</v>
      </c>
      <c r="B17" s="3" t="s">
        <v>17</v>
      </c>
      <c r="C17" s="3" t="s">
        <v>67</v>
      </c>
      <c r="D17" s="3" t="s">
        <v>68</v>
      </c>
      <c r="E17" s="5">
        <v>3</v>
      </c>
      <c r="F17" s="3" t="s">
        <v>20</v>
      </c>
      <c r="G17" s="3" t="s">
        <v>22</v>
      </c>
      <c r="H17" s="3">
        <v>3.3</v>
      </c>
      <c r="I17" s="3">
        <v>200</v>
      </c>
      <c r="J17" s="3">
        <v>660</v>
      </c>
    </row>
    <row r="18" customFormat="1" ht="20" customHeight="1" spans="1:10">
      <c r="A18" s="6">
        <v>16</v>
      </c>
      <c r="B18" s="6" t="s">
        <v>17</v>
      </c>
      <c r="C18" s="6" t="s">
        <v>67</v>
      </c>
      <c r="D18" s="6" t="s">
        <v>73</v>
      </c>
      <c r="E18" s="6">
        <v>2</v>
      </c>
      <c r="F18" s="7" t="s">
        <v>20</v>
      </c>
      <c r="G18" s="3" t="s">
        <v>22</v>
      </c>
      <c r="H18" s="3">
        <v>4</v>
      </c>
      <c r="I18" s="3">
        <v>200</v>
      </c>
      <c r="J18" s="3">
        <v>800</v>
      </c>
    </row>
    <row r="19" customFormat="1" ht="20" customHeight="1" spans="1:10">
      <c r="A19" s="8"/>
      <c r="B19" s="8"/>
      <c r="C19" s="9"/>
      <c r="D19" s="8"/>
      <c r="E19" s="8"/>
      <c r="F19" s="7"/>
      <c r="G19" s="3" t="s">
        <v>76</v>
      </c>
      <c r="H19" s="3">
        <v>3.5</v>
      </c>
      <c r="I19" s="3">
        <v>300</v>
      </c>
      <c r="J19" s="3">
        <v>1050</v>
      </c>
    </row>
    <row r="20" customFormat="1" ht="20" customHeight="1" spans="1:10">
      <c r="A20" s="3">
        <v>17</v>
      </c>
      <c r="B20" s="3" t="s">
        <v>17</v>
      </c>
      <c r="C20" s="3" t="s">
        <v>67</v>
      </c>
      <c r="D20" s="3" t="s">
        <v>77</v>
      </c>
      <c r="E20" s="3">
        <v>1</v>
      </c>
      <c r="F20" s="3" t="s">
        <v>20</v>
      </c>
      <c r="G20" s="3" t="s">
        <v>22</v>
      </c>
      <c r="H20" s="3">
        <v>5.4</v>
      </c>
      <c r="I20" s="3">
        <v>200</v>
      </c>
      <c r="J20" s="3">
        <v>1080</v>
      </c>
    </row>
    <row r="21" customFormat="1" ht="20" customHeight="1" spans="1:10">
      <c r="A21" s="6">
        <v>18</v>
      </c>
      <c r="B21" s="6" t="s">
        <v>17</v>
      </c>
      <c r="C21" s="6" t="s">
        <v>67</v>
      </c>
      <c r="D21" s="6" t="s">
        <v>80</v>
      </c>
      <c r="E21" s="6">
        <v>6</v>
      </c>
      <c r="F21" s="10" t="s">
        <v>20</v>
      </c>
      <c r="G21" s="3" t="s">
        <v>22</v>
      </c>
      <c r="H21" s="3">
        <v>6.2</v>
      </c>
      <c r="I21" s="3">
        <v>200</v>
      </c>
      <c r="J21" s="3">
        <v>1240</v>
      </c>
    </row>
    <row r="22" customFormat="1" ht="20" customHeight="1" spans="1:10">
      <c r="A22" s="9"/>
      <c r="B22" s="9"/>
      <c r="C22" s="9"/>
      <c r="D22" s="9"/>
      <c r="E22" s="9"/>
      <c r="F22" s="11"/>
      <c r="G22" s="3" t="s">
        <v>76</v>
      </c>
      <c r="H22" s="3">
        <v>1</v>
      </c>
      <c r="I22" s="3">
        <v>300</v>
      </c>
      <c r="J22" s="3">
        <v>300</v>
      </c>
    </row>
    <row r="23" customFormat="1" ht="20" customHeight="1" spans="1:10">
      <c r="A23" s="6">
        <v>19</v>
      </c>
      <c r="B23" s="6" t="s">
        <v>17</v>
      </c>
      <c r="C23" s="6" t="s">
        <v>67</v>
      </c>
      <c r="D23" s="6" t="s">
        <v>83</v>
      </c>
      <c r="E23" s="6">
        <v>3</v>
      </c>
      <c r="F23" s="3" t="s">
        <v>20</v>
      </c>
      <c r="G23" s="3" t="s">
        <v>22</v>
      </c>
      <c r="H23" s="3">
        <v>5.26</v>
      </c>
      <c r="I23" s="3">
        <v>200</v>
      </c>
      <c r="J23" s="3">
        <v>1052</v>
      </c>
    </row>
    <row r="24" customFormat="1" ht="20" customHeight="1" spans="1:10">
      <c r="A24" s="8"/>
      <c r="B24" s="8"/>
      <c r="C24" s="8"/>
      <c r="D24" s="8"/>
      <c r="E24" s="8"/>
      <c r="F24" s="3"/>
      <c r="G24" s="3" t="s">
        <v>76</v>
      </c>
      <c r="H24" s="3">
        <v>1</v>
      </c>
      <c r="I24" s="3">
        <v>300</v>
      </c>
      <c r="J24" s="3">
        <v>300</v>
      </c>
    </row>
    <row r="25" customFormat="1" ht="20" customHeight="1" spans="1:10">
      <c r="A25" s="6">
        <v>20</v>
      </c>
      <c r="B25" s="6" t="s">
        <v>17</v>
      </c>
      <c r="C25" s="6" t="s">
        <v>67</v>
      </c>
      <c r="D25" s="6" t="s">
        <v>86</v>
      </c>
      <c r="E25" s="6">
        <v>3</v>
      </c>
      <c r="F25" s="10" t="s">
        <v>20</v>
      </c>
      <c r="G25" s="3" t="s">
        <v>22</v>
      </c>
      <c r="H25" s="3">
        <v>9.3</v>
      </c>
      <c r="I25" s="3">
        <v>200</v>
      </c>
      <c r="J25" s="3">
        <v>1860</v>
      </c>
    </row>
    <row r="26" customFormat="1" ht="20" customHeight="1" spans="1:10">
      <c r="A26" s="8"/>
      <c r="B26" s="8"/>
      <c r="C26" s="8"/>
      <c r="D26" s="8"/>
      <c r="E26" s="8"/>
      <c r="F26" s="11"/>
      <c r="G26" s="3" t="s">
        <v>76</v>
      </c>
      <c r="H26" s="3">
        <v>0.5</v>
      </c>
      <c r="I26" s="3">
        <v>300</v>
      </c>
      <c r="J26" s="3">
        <v>150</v>
      </c>
    </row>
    <row r="27" customFormat="1" ht="20" customHeight="1" spans="1:10">
      <c r="A27" s="6">
        <v>21</v>
      </c>
      <c r="B27" s="6" t="s">
        <v>17</v>
      </c>
      <c r="C27" s="6" t="s">
        <v>67</v>
      </c>
      <c r="D27" s="6" t="s">
        <v>89</v>
      </c>
      <c r="E27" s="6">
        <v>3</v>
      </c>
      <c r="F27" s="10" t="s">
        <v>20</v>
      </c>
      <c r="G27" s="3" t="s">
        <v>22</v>
      </c>
      <c r="H27" s="3">
        <v>4.46</v>
      </c>
      <c r="I27" s="3">
        <v>200</v>
      </c>
      <c r="J27" s="3">
        <v>892</v>
      </c>
    </row>
    <row r="28" customFormat="1" ht="20" customHeight="1" spans="1:10">
      <c r="A28" s="9"/>
      <c r="B28" s="9"/>
      <c r="C28" s="9"/>
      <c r="D28" s="9"/>
      <c r="E28" s="9"/>
      <c r="F28" s="7"/>
      <c r="G28" s="3" t="s">
        <v>76</v>
      </c>
      <c r="H28" s="3">
        <v>1</v>
      </c>
      <c r="I28" s="3">
        <v>300</v>
      </c>
      <c r="J28" s="3">
        <v>300</v>
      </c>
    </row>
    <row r="29" customFormat="1" ht="20" customHeight="1" spans="1:10">
      <c r="A29" s="6">
        <v>22</v>
      </c>
      <c r="B29" s="6" t="s">
        <v>17</v>
      </c>
      <c r="C29" s="6" t="s">
        <v>67</v>
      </c>
      <c r="D29" s="6" t="s">
        <v>92</v>
      </c>
      <c r="E29" s="6">
        <v>3</v>
      </c>
      <c r="F29" s="3" t="s">
        <v>20</v>
      </c>
      <c r="G29" s="3" t="s">
        <v>22</v>
      </c>
      <c r="H29" s="3">
        <v>10.3</v>
      </c>
      <c r="I29" s="3">
        <v>200</v>
      </c>
      <c r="J29" s="3">
        <v>2060</v>
      </c>
    </row>
    <row r="30" customFormat="1" ht="20" customHeight="1" spans="1:10">
      <c r="A30" s="3">
        <v>23</v>
      </c>
      <c r="B30" s="3" t="s">
        <v>17</v>
      </c>
      <c r="C30" s="3" t="s">
        <v>67</v>
      </c>
      <c r="D30" s="3" t="s">
        <v>95</v>
      </c>
      <c r="E30" s="3">
        <v>5</v>
      </c>
      <c r="F30" s="3" t="s">
        <v>20</v>
      </c>
      <c r="G30" s="3" t="s">
        <v>22</v>
      </c>
      <c r="H30" s="3">
        <v>2.42</v>
      </c>
      <c r="I30" s="3">
        <v>200</v>
      </c>
      <c r="J30" s="3">
        <v>484</v>
      </c>
    </row>
    <row r="31" customFormat="1" ht="20" customHeight="1" spans="1:10">
      <c r="A31" s="6">
        <v>24</v>
      </c>
      <c r="B31" s="3" t="s">
        <v>17</v>
      </c>
      <c r="C31" s="3" t="s">
        <v>67</v>
      </c>
      <c r="D31" s="3" t="s">
        <v>99</v>
      </c>
      <c r="E31" s="3">
        <v>1</v>
      </c>
      <c r="F31" s="3" t="s">
        <v>20</v>
      </c>
      <c r="G31" s="3" t="s">
        <v>22</v>
      </c>
      <c r="H31" s="3">
        <v>1.7</v>
      </c>
      <c r="I31" s="3">
        <v>200</v>
      </c>
      <c r="J31" s="3">
        <v>340</v>
      </c>
    </row>
    <row r="32" customFormat="1" ht="20" customHeight="1" spans="1:10">
      <c r="A32" s="3">
        <v>25</v>
      </c>
      <c r="B32" s="3" t="s">
        <v>17</v>
      </c>
      <c r="C32" s="3" t="s">
        <v>67</v>
      </c>
      <c r="D32" s="3" t="s">
        <v>104</v>
      </c>
      <c r="E32" s="3">
        <v>1</v>
      </c>
      <c r="F32" s="3" t="s">
        <v>20</v>
      </c>
      <c r="G32" s="3" t="s">
        <v>22</v>
      </c>
      <c r="H32" s="3">
        <v>1.74</v>
      </c>
      <c r="I32" s="3">
        <v>200</v>
      </c>
      <c r="J32" s="3">
        <v>348</v>
      </c>
    </row>
    <row r="33" customFormat="1" ht="20" customHeight="1" spans="1:10">
      <c r="A33" s="6">
        <v>26</v>
      </c>
      <c r="B33" s="3" t="s">
        <v>17</v>
      </c>
      <c r="C33" s="3" t="s">
        <v>67</v>
      </c>
      <c r="D33" s="3" t="s">
        <v>108</v>
      </c>
      <c r="E33" s="3">
        <v>1</v>
      </c>
      <c r="F33" s="3" t="s">
        <v>20</v>
      </c>
      <c r="G33" s="3" t="s">
        <v>22</v>
      </c>
      <c r="H33" s="3">
        <v>1.37</v>
      </c>
      <c r="I33" s="3">
        <v>200</v>
      </c>
      <c r="J33" s="3">
        <v>274</v>
      </c>
    </row>
    <row r="34" customFormat="1" ht="20" customHeight="1" spans="1:10">
      <c r="A34" s="3">
        <v>27</v>
      </c>
      <c r="B34" s="3" t="s">
        <v>17</v>
      </c>
      <c r="C34" s="3" t="s">
        <v>67</v>
      </c>
      <c r="D34" s="3" t="s">
        <v>112</v>
      </c>
      <c r="E34" s="3">
        <v>1</v>
      </c>
      <c r="F34" s="3" t="s">
        <v>20</v>
      </c>
      <c r="G34" s="3" t="s">
        <v>22</v>
      </c>
      <c r="H34" s="3">
        <v>5.6</v>
      </c>
      <c r="I34" s="3">
        <v>200</v>
      </c>
      <c r="J34" s="3">
        <v>1120</v>
      </c>
    </row>
    <row r="35" customFormat="1" ht="20" customHeight="1" spans="1:10">
      <c r="A35" s="6">
        <v>28</v>
      </c>
      <c r="B35" s="3" t="s">
        <v>17</v>
      </c>
      <c r="C35" s="3" t="s">
        <v>67</v>
      </c>
      <c r="D35" s="3" t="s">
        <v>116</v>
      </c>
      <c r="E35" s="3">
        <v>1</v>
      </c>
      <c r="F35" s="3" t="s">
        <v>20</v>
      </c>
      <c r="G35" s="3" t="s">
        <v>22</v>
      </c>
      <c r="H35" s="3">
        <v>1.8</v>
      </c>
      <c r="I35" s="3">
        <v>200</v>
      </c>
      <c r="J35" s="3">
        <v>360</v>
      </c>
    </row>
    <row r="36" customFormat="1" ht="20" customHeight="1" spans="1:10">
      <c r="A36" s="3">
        <v>29</v>
      </c>
      <c r="B36" s="3" t="s">
        <v>17</v>
      </c>
      <c r="C36" s="3" t="s">
        <v>67</v>
      </c>
      <c r="D36" s="3" t="s">
        <v>120</v>
      </c>
      <c r="E36" s="3">
        <v>2</v>
      </c>
      <c r="F36" s="3" t="s">
        <v>20</v>
      </c>
      <c r="G36" s="3" t="s">
        <v>22</v>
      </c>
      <c r="H36" s="3">
        <v>5.5</v>
      </c>
      <c r="I36" s="3">
        <v>200</v>
      </c>
      <c r="J36" s="3">
        <v>1100</v>
      </c>
    </row>
    <row r="37" customFormat="1" ht="20" customHeight="1" spans="1:10">
      <c r="A37" s="6">
        <v>30</v>
      </c>
      <c r="B37" s="3" t="s">
        <v>17</v>
      </c>
      <c r="C37" s="3" t="s">
        <v>67</v>
      </c>
      <c r="D37" s="12" t="s">
        <v>124</v>
      </c>
      <c r="E37" s="12">
        <v>4</v>
      </c>
      <c r="F37" s="3" t="s">
        <v>125</v>
      </c>
      <c r="G37" s="3" t="s">
        <v>22</v>
      </c>
      <c r="H37" s="3">
        <v>5</v>
      </c>
      <c r="I37" s="3">
        <v>200</v>
      </c>
      <c r="J37" s="3">
        <v>1000</v>
      </c>
    </row>
    <row r="38" customFormat="1" ht="20" customHeight="1" spans="1:10">
      <c r="A38" s="3">
        <v>31</v>
      </c>
      <c r="B38" s="13" t="s">
        <v>17</v>
      </c>
      <c r="C38" s="13" t="s">
        <v>128</v>
      </c>
      <c r="D38" s="3" t="s">
        <v>129</v>
      </c>
      <c r="E38" s="3">
        <v>3</v>
      </c>
      <c r="F38" s="3" t="s">
        <v>20</v>
      </c>
      <c r="G38" s="3" t="s">
        <v>22</v>
      </c>
      <c r="H38" s="3">
        <v>4.5</v>
      </c>
      <c r="I38" s="3">
        <v>200</v>
      </c>
      <c r="J38" s="3">
        <f>H:H*I:I</f>
        <v>900</v>
      </c>
    </row>
    <row r="39" customFormat="1" ht="20" customHeight="1" spans="1:10">
      <c r="A39" s="6">
        <v>32</v>
      </c>
      <c r="B39" s="13" t="s">
        <v>17</v>
      </c>
      <c r="C39" s="13" t="s">
        <v>128</v>
      </c>
      <c r="D39" s="3" t="s">
        <v>133</v>
      </c>
      <c r="E39" s="3">
        <v>5</v>
      </c>
      <c r="F39" s="3" t="s">
        <v>20</v>
      </c>
      <c r="G39" s="3" t="s">
        <v>22</v>
      </c>
      <c r="H39" s="3">
        <v>7</v>
      </c>
      <c r="I39" s="3">
        <v>200</v>
      </c>
      <c r="J39" s="3">
        <f>H:H*I:I</f>
        <v>1400</v>
      </c>
    </row>
    <row r="40" customFormat="1" ht="20" customHeight="1" spans="1:10">
      <c r="A40" s="3">
        <v>33</v>
      </c>
      <c r="B40" s="13" t="s">
        <v>17</v>
      </c>
      <c r="C40" s="13" t="s">
        <v>128</v>
      </c>
      <c r="D40" s="3" t="s">
        <v>137</v>
      </c>
      <c r="E40" s="3">
        <v>5</v>
      </c>
      <c r="F40" s="3" t="s">
        <v>20</v>
      </c>
      <c r="G40" s="3" t="s">
        <v>22</v>
      </c>
      <c r="H40" s="3">
        <v>5</v>
      </c>
      <c r="I40" s="3">
        <v>200</v>
      </c>
      <c r="J40" s="3">
        <f>H:H*I:I</f>
        <v>1000</v>
      </c>
    </row>
    <row r="41" customFormat="1" ht="20" customHeight="1" spans="1:10">
      <c r="A41" s="6">
        <v>34</v>
      </c>
      <c r="B41" s="13" t="s">
        <v>17</v>
      </c>
      <c r="C41" s="13" t="s">
        <v>128</v>
      </c>
      <c r="D41" s="3" t="s">
        <v>141</v>
      </c>
      <c r="E41" s="3">
        <v>4</v>
      </c>
      <c r="F41" s="3" t="s">
        <v>20</v>
      </c>
      <c r="G41" s="3" t="s">
        <v>22</v>
      </c>
      <c r="H41" s="3">
        <v>3.8</v>
      </c>
      <c r="I41" s="3">
        <v>200</v>
      </c>
      <c r="J41" s="3">
        <f>H:H*I:I</f>
        <v>760</v>
      </c>
    </row>
    <row r="42" customFormat="1" ht="20" customHeight="1" spans="1:10">
      <c r="A42" s="3">
        <v>35</v>
      </c>
      <c r="B42" s="13" t="s">
        <v>17</v>
      </c>
      <c r="C42" s="13" t="s">
        <v>128</v>
      </c>
      <c r="D42" s="3" t="s">
        <v>145</v>
      </c>
      <c r="E42" s="3">
        <v>2</v>
      </c>
      <c r="F42" s="3" t="s">
        <v>20</v>
      </c>
      <c r="G42" s="3" t="s">
        <v>22</v>
      </c>
      <c r="H42" s="3">
        <v>2.6</v>
      </c>
      <c r="I42" s="3">
        <v>200</v>
      </c>
      <c r="J42" s="3">
        <f>H:H*I:I</f>
        <v>520</v>
      </c>
    </row>
    <row r="43" customFormat="1" ht="20" customHeight="1" spans="1:10">
      <c r="A43" s="6">
        <v>36</v>
      </c>
      <c r="B43" s="13" t="s">
        <v>17</v>
      </c>
      <c r="C43" s="3" t="s">
        <v>149</v>
      </c>
      <c r="D43" s="3" t="s">
        <v>150</v>
      </c>
      <c r="E43" s="3">
        <v>3</v>
      </c>
      <c r="F43" s="3" t="s">
        <v>20</v>
      </c>
      <c r="G43" s="3" t="s">
        <v>76</v>
      </c>
      <c r="H43" s="3">
        <v>1</v>
      </c>
      <c r="I43" s="3">
        <v>300</v>
      </c>
      <c r="J43" s="3">
        <v>300</v>
      </c>
    </row>
    <row r="44" customFormat="1" ht="20" customHeight="1" spans="1:10">
      <c r="A44" s="3">
        <v>37</v>
      </c>
      <c r="B44" s="13" t="s">
        <v>17</v>
      </c>
      <c r="C44" s="3" t="s">
        <v>149</v>
      </c>
      <c r="D44" s="3" t="s">
        <v>154</v>
      </c>
      <c r="E44" s="3">
        <v>2</v>
      </c>
      <c r="F44" s="3" t="s">
        <v>20</v>
      </c>
      <c r="G44" s="3" t="s">
        <v>76</v>
      </c>
      <c r="H44" s="3">
        <v>1</v>
      </c>
      <c r="I44" s="3">
        <v>300</v>
      </c>
      <c r="J44" s="3">
        <v>300</v>
      </c>
    </row>
    <row r="45" customFormat="1" ht="20" customHeight="1" spans="1:10">
      <c r="A45" s="6">
        <v>38</v>
      </c>
      <c r="B45" s="13" t="s">
        <v>17</v>
      </c>
      <c r="C45" s="3" t="s">
        <v>149</v>
      </c>
      <c r="D45" s="3" t="s">
        <v>157</v>
      </c>
      <c r="E45" s="3">
        <v>4</v>
      </c>
      <c r="F45" s="3" t="s">
        <v>20</v>
      </c>
      <c r="G45" s="3" t="s">
        <v>22</v>
      </c>
      <c r="H45" s="3">
        <v>4</v>
      </c>
      <c r="I45" s="3">
        <v>200</v>
      </c>
      <c r="J45" s="3">
        <v>800</v>
      </c>
    </row>
    <row r="46" customFormat="1" ht="20" customHeight="1" spans="1:10">
      <c r="A46" s="14">
        <v>39</v>
      </c>
      <c r="B46" s="14" t="s">
        <v>17</v>
      </c>
      <c r="C46" s="6" t="s">
        <v>149</v>
      </c>
      <c r="D46" s="6" t="s">
        <v>160</v>
      </c>
      <c r="E46" s="6">
        <v>6</v>
      </c>
      <c r="F46" s="6" t="s">
        <v>20</v>
      </c>
      <c r="G46" s="3" t="s">
        <v>76</v>
      </c>
      <c r="H46" s="3">
        <v>1</v>
      </c>
      <c r="I46" s="3">
        <v>300</v>
      </c>
      <c r="J46" s="3">
        <v>300</v>
      </c>
    </row>
    <row r="47" customFormat="1" ht="20" customHeight="1" spans="1:10">
      <c r="A47" s="15"/>
      <c r="B47" s="15"/>
      <c r="C47" s="8"/>
      <c r="D47" s="8"/>
      <c r="E47" s="8"/>
      <c r="F47" s="8"/>
      <c r="G47" s="3" t="s">
        <v>22</v>
      </c>
      <c r="H47" s="3">
        <v>1.1</v>
      </c>
      <c r="I47" s="3">
        <v>200</v>
      </c>
      <c r="J47" s="3">
        <v>220</v>
      </c>
    </row>
    <row r="48" customFormat="1" ht="20" customHeight="1" spans="1:10">
      <c r="A48" s="14">
        <v>40</v>
      </c>
      <c r="B48" s="14" t="s">
        <v>17</v>
      </c>
      <c r="C48" s="6" t="s">
        <v>149</v>
      </c>
      <c r="D48" s="6" t="s">
        <v>163</v>
      </c>
      <c r="E48" s="6">
        <v>4</v>
      </c>
      <c r="F48" s="6" t="s">
        <v>20</v>
      </c>
      <c r="G48" s="3" t="s">
        <v>76</v>
      </c>
      <c r="H48" s="3">
        <v>4</v>
      </c>
      <c r="I48" s="3">
        <v>300</v>
      </c>
      <c r="J48" s="3">
        <v>1200</v>
      </c>
    </row>
    <row r="49" customFormat="1" ht="20" customHeight="1" spans="1:10">
      <c r="A49" s="15"/>
      <c r="B49" s="15"/>
      <c r="C49" s="8"/>
      <c r="D49" s="8"/>
      <c r="E49" s="8"/>
      <c r="F49" s="8"/>
      <c r="G49" s="3" t="s">
        <v>22</v>
      </c>
      <c r="H49" s="3">
        <v>1</v>
      </c>
      <c r="I49" s="3">
        <v>200</v>
      </c>
      <c r="J49" s="3">
        <v>200</v>
      </c>
    </row>
    <row r="50" customFormat="1" ht="20" customHeight="1" spans="1:10">
      <c r="A50" s="13">
        <v>41</v>
      </c>
      <c r="B50" s="13" t="s">
        <v>17</v>
      </c>
      <c r="C50" s="3" t="s">
        <v>149</v>
      </c>
      <c r="D50" s="3" t="s">
        <v>166</v>
      </c>
      <c r="E50" s="3">
        <v>5</v>
      </c>
      <c r="F50" s="3" t="s">
        <v>20</v>
      </c>
      <c r="G50" s="3" t="s">
        <v>76</v>
      </c>
      <c r="H50" s="3">
        <v>4</v>
      </c>
      <c r="I50" s="3">
        <v>300</v>
      </c>
      <c r="J50" s="3">
        <v>1200</v>
      </c>
    </row>
    <row r="51" customFormat="1" ht="20" customHeight="1" spans="1:10">
      <c r="A51" s="13">
        <v>42</v>
      </c>
      <c r="B51" s="13" t="s">
        <v>17</v>
      </c>
      <c r="C51" s="13" t="s">
        <v>169</v>
      </c>
      <c r="D51" s="13" t="s">
        <v>170</v>
      </c>
      <c r="E51" s="13">
        <v>4</v>
      </c>
      <c r="F51" s="13" t="s">
        <v>20</v>
      </c>
      <c r="G51" s="13" t="s">
        <v>22</v>
      </c>
      <c r="H51" s="13">
        <v>4.15</v>
      </c>
      <c r="I51" s="13">
        <v>200</v>
      </c>
      <c r="J51" s="17">
        <f t="shared" ref="J51:J58" si="0">H51*I51</f>
        <v>830</v>
      </c>
    </row>
    <row r="52" customFormat="1" ht="20" customHeight="1" spans="1:10">
      <c r="A52" s="13">
        <v>43</v>
      </c>
      <c r="B52" s="13" t="s">
        <v>17</v>
      </c>
      <c r="C52" s="13" t="s">
        <v>169</v>
      </c>
      <c r="D52" s="13" t="s">
        <v>174</v>
      </c>
      <c r="E52" s="13">
        <v>6</v>
      </c>
      <c r="F52" s="13" t="s">
        <v>20</v>
      </c>
      <c r="G52" s="13" t="s">
        <v>22</v>
      </c>
      <c r="H52" s="13">
        <v>3.9</v>
      </c>
      <c r="I52" s="13">
        <v>200</v>
      </c>
      <c r="J52" s="17">
        <f t="shared" si="0"/>
        <v>780</v>
      </c>
    </row>
    <row r="53" customFormat="1" ht="20" customHeight="1" spans="1:10">
      <c r="A53" s="13">
        <v>44</v>
      </c>
      <c r="B53" s="13" t="s">
        <v>17</v>
      </c>
      <c r="C53" s="13" t="s">
        <v>169</v>
      </c>
      <c r="D53" s="3" t="s">
        <v>177</v>
      </c>
      <c r="E53" s="13">
        <v>6</v>
      </c>
      <c r="F53" s="13" t="s">
        <v>20</v>
      </c>
      <c r="G53" s="13" t="s">
        <v>22</v>
      </c>
      <c r="H53" s="16">
        <v>6.3</v>
      </c>
      <c r="I53" s="13">
        <v>200</v>
      </c>
      <c r="J53" s="17">
        <v>1260</v>
      </c>
    </row>
    <row r="54" customFormat="1" ht="20" customHeight="1" spans="1:10">
      <c r="A54" s="13">
        <v>45</v>
      </c>
      <c r="B54" s="13" t="s">
        <v>17</v>
      </c>
      <c r="C54" s="13" t="s">
        <v>169</v>
      </c>
      <c r="D54" s="13" t="s">
        <v>180</v>
      </c>
      <c r="E54" s="13">
        <v>2</v>
      </c>
      <c r="F54" s="13" t="s">
        <v>20</v>
      </c>
      <c r="G54" s="13" t="s">
        <v>22</v>
      </c>
      <c r="H54" s="13">
        <v>1.8</v>
      </c>
      <c r="I54" s="13">
        <v>200</v>
      </c>
      <c r="J54" s="17">
        <f t="shared" si="0"/>
        <v>360</v>
      </c>
    </row>
    <row r="55" customFormat="1" ht="20" customHeight="1" spans="1:10">
      <c r="A55" s="13">
        <v>46</v>
      </c>
      <c r="B55" s="13" t="s">
        <v>17</v>
      </c>
      <c r="C55" s="13" t="s">
        <v>169</v>
      </c>
      <c r="D55" s="13" t="s">
        <v>183</v>
      </c>
      <c r="E55" s="13">
        <v>2</v>
      </c>
      <c r="F55" s="13" t="s">
        <v>20</v>
      </c>
      <c r="G55" s="13" t="s">
        <v>22</v>
      </c>
      <c r="H55" s="13">
        <v>1.6</v>
      </c>
      <c r="I55" s="13">
        <v>200</v>
      </c>
      <c r="J55" s="17">
        <f t="shared" si="0"/>
        <v>320</v>
      </c>
    </row>
    <row r="56" customFormat="1" ht="20" customHeight="1" spans="1:10">
      <c r="A56" s="13">
        <v>47</v>
      </c>
      <c r="B56" s="13" t="s">
        <v>17</v>
      </c>
      <c r="C56" s="13" t="s">
        <v>169</v>
      </c>
      <c r="D56" s="13" t="s">
        <v>186</v>
      </c>
      <c r="E56" s="13">
        <v>1</v>
      </c>
      <c r="F56" s="13" t="s">
        <v>20</v>
      </c>
      <c r="G56" s="13" t="s">
        <v>22</v>
      </c>
      <c r="H56" s="13">
        <v>2</v>
      </c>
      <c r="I56" s="13">
        <v>200</v>
      </c>
      <c r="J56" s="17">
        <f t="shared" si="0"/>
        <v>400</v>
      </c>
    </row>
    <row r="57" customFormat="1" ht="20" customHeight="1" spans="1:10">
      <c r="A57" s="13">
        <v>48</v>
      </c>
      <c r="B57" s="13" t="s">
        <v>17</v>
      </c>
      <c r="C57" s="13" t="s">
        <v>169</v>
      </c>
      <c r="D57" s="13" t="s">
        <v>189</v>
      </c>
      <c r="E57" s="13">
        <v>4</v>
      </c>
      <c r="F57" s="13" t="s">
        <v>20</v>
      </c>
      <c r="G57" s="13" t="s">
        <v>22</v>
      </c>
      <c r="H57" s="13">
        <v>2.72</v>
      </c>
      <c r="I57" s="13">
        <v>200</v>
      </c>
      <c r="J57" s="17">
        <f t="shared" si="0"/>
        <v>544</v>
      </c>
    </row>
    <row r="58" customFormat="1" ht="20" customHeight="1" spans="1:10">
      <c r="A58" s="14">
        <v>49</v>
      </c>
      <c r="B58" s="14" t="s">
        <v>17</v>
      </c>
      <c r="C58" s="14" t="s">
        <v>169</v>
      </c>
      <c r="D58" s="14" t="s">
        <v>192</v>
      </c>
      <c r="E58" s="14">
        <v>5</v>
      </c>
      <c r="F58" s="14" t="s">
        <v>20</v>
      </c>
      <c r="G58" s="13" t="s">
        <v>22</v>
      </c>
      <c r="H58" s="13">
        <v>3.4</v>
      </c>
      <c r="I58" s="13">
        <v>200</v>
      </c>
      <c r="J58" s="17">
        <f t="shared" si="0"/>
        <v>680</v>
      </c>
    </row>
    <row r="59" customFormat="1" ht="20" customHeight="1" spans="1:10">
      <c r="A59" s="15"/>
      <c r="B59" s="15"/>
      <c r="C59" s="15"/>
      <c r="D59" s="15"/>
      <c r="E59" s="15"/>
      <c r="F59" s="15"/>
      <c r="G59" s="13" t="s">
        <v>195</v>
      </c>
      <c r="H59" s="13">
        <v>2</v>
      </c>
      <c r="I59" s="13">
        <v>300</v>
      </c>
      <c r="J59" s="13">
        <v>600</v>
      </c>
    </row>
    <row r="60" customFormat="1" ht="20" customHeight="1" spans="1:10">
      <c r="A60" s="13">
        <v>50</v>
      </c>
      <c r="B60" s="13" t="s">
        <v>17</v>
      </c>
      <c r="C60" s="13" t="s">
        <v>169</v>
      </c>
      <c r="D60" s="13" t="s">
        <v>196</v>
      </c>
      <c r="E60" s="13">
        <v>4</v>
      </c>
      <c r="F60" s="13" t="s">
        <v>20</v>
      </c>
      <c r="G60" s="13" t="s">
        <v>22</v>
      </c>
      <c r="H60" s="13">
        <v>4.5</v>
      </c>
      <c r="I60" s="13">
        <v>200</v>
      </c>
      <c r="J60" s="13">
        <f t="shared" ref="J60:J65" si="1">H60*I60</f>
        <v>900</v>
      </c>
    </row>
    <row r="61" customFormat="1" ht="20" customHeight="1" spans="1:10">
      <c r="A61" s="13">
        <v>51</v>
      </c>
      <c r="B61" s="13" t="s">
        <v>17</v>
      </c>
      <c r="C61" s="13" t="s">
        <v>169</v>
      </c>
      <c r="D61" s="13" t="s">
        <v>199</v>
      </c>
      <c r="E61" s="13">
        <v>2</v>
      </c>
      <c r="F61" s="13" t="s">
        <v>20</v>
      </c>
      <c r="G61" s="13" t="s">
        <v>22</v>
      </c>
      <c r="H61" s="13">
        <v>1.66</v>
      </c>
      <c r="I61" s="13">
        <v>200</v>
      </c>
      <c r="J61" s="13">
        <f t="shared" si="1"/>
        <v>332</v>
      </c>
    </row>
    <row r="62" customFormat="1" ht="20" customHeight="1" spans="1:10">
      <c r="A62" s="13">
        <v>52</v>
      </c>
      <c r="B62" s="13" t="s">
        <v>17</v>
      </c>
      <c r="C62" s="13" t="s">
        <v>169</v>
      </c>
      <c r="D62" s="13" t="s">
        <v>202</v>
      </c>
      <c r="E62" s="13">
        <v>1</v>
      </c>
      <c r="F62" s="13" t="s">
        <v>20</v>
      </c>
      <c r="G62" s="13" t="s">
        <v>22</v>
      </c>
      <c r="H62" s="13">
        <v>0.77</v>
      </c>
      <c r="I62" s="13">
        <v>200</v>
      </c>
      <c r="J62" s="13">
        <f t="shared" si="1"/>
        <v>154</v>
      </c>
    </row>
    <row r="63" customFormat="1" ht="20" customHeight="1" spans="1:10">
      <c r="A63" s="13">
        <v>53</v>
      </c>
      <c r="B63" s="13" t="s">
        <v>17</v>
      </c>
      <c r="C63" s="13" t="s">
        <v>169</v>
      </c>
      <c r="D63" s="13" t="s">
        <v>205</v>
      </c>
      <c r="E63" s="13">
        <v>2</v>
      </c>
      <c r="F63" s="13" t="s">
        <v>20</v>
      </c>
      <c r="G63" s="13" t="s">
        <v>22</v>
      </c>
      <c r="H63" s="13">
        <v>2.31</v>
      </c>
      <c r="I63" s="13">
        <v>200</v>
      </c>
      <c r="J63" s="13">
        <f t="shared" si="1"/>
        <v>462</v>
      </c>
    </row>
    <row r="64" customFormat="1" ht="20" customHeight="1" spans="1:10">
      <c r="A64" s="13">
        <v>54</v>
      </c>
      <c r="B64" s="13" t="s">
        <v>17</v>
      </c>
      <c r="C64" s="13" t="s">
        <v>169</v>
      </c>
      <c r="D64" s="13" t="s">
        <v>208</v>
      </c>
      <c r="E64" s="13">
        <v>5</v>
      </c>
      <c r="F64" s="13" t="s">
        <v>20</v>
      </c>
      <c r="G64" s="13" t="s">
        <v>22</v>
      </c>
      <c r="H64" s="13">
        <v>4.85</v>
      </c>
      <c r="I64" s="13">
        <v>200</v>
      </c>
      <c r="J64" s="13">
        <f t="shared" si="1"/>
        <v>970</v>
      </c>
    </row>
    <row r="65" customFormat="1" ht="20" customHeight="1" spans="1:10">
      <c r="A65" s="14">
        <v>55</v>
      </c>
      <c r="B65" s="14" t="s">
        <v>17</v>
      </c>
      <c r="C65" s="14" t="s">
        <v>169</v>
      </c>
      <c r="D65" s="14" t="s">
        <v>211</v>
      </c>
      <c r="E65" s="14">
        <v>1</v>
      </c>
      <c r="F65" s="14" t="s">
        <v>20</v>
      </c>
      <c r="G65" s="13" t="s">
        <v>22</v>
      </c>
      <c r="H65" s="13">
        <v>2</v>
      </c>
      <c r="I65" s="13">
        <v>200</v>
      </c>
      <c r="J65" s="13">
        <f t="shared" si="1"/>
        <v>400</v>
      </c>
    </row>
    <row r="66" customFormat="1" ht="20" customHeight="1" spans="1:10">
      <c r="A66" s="15"/>
      <c r="B66" s="15"/>
      <c r="C66" s="15"/>
      <c r="D66" s="15"/>
      <c r="E66" s="15"/>
      <c r="F66" s="15"/>
      <c r="G66" s="13" t="s">
        <v>195</v>
      </c>
      <c r="H66" s="13">
        <v>2</v>
      </c>
      <c r="I66" s="13">
        <v>300</v>
      </c>
      <c r="J66" s="13">
        <v>600</v>
      </c>
    </row>
    <row r="67" customFormat="1" ht="20" customHeight="1" spans="1:10">
      <c r="A67" s="13">
        <v>56</v>
      </c>
      <c r="B67" s="13" t="s">
        <v>17</v>
      </c>
      <c r="C67" s="13" t="s">
        <v>169</v>
      </c>
      <c r="D67" s="3" t="s">
        <v>214</v>
      </c>
      <c r="E67" s="13">
        <v>5</v>
      </c>
      <c r="F67" s="13" t="s">
        <v>20</v>
      </c>
      <c r="G67" s="13" t="s">
        <v>22</v>
      </c>
      <c r="H67" s="16">
        <v>4.15</v>
      </c>
      <c r="I67" s="13">
        <v>200</v>
      </c>
      <c r="J67" s="13">
        <v>831</v>
      </c>
    </row>
    <row r="68" customFormat="1" ht="20" customHeight="1" spans="1:10">
      <c r="A68" s="13">
        <v>57</v>
      </c>
      <c r="B68" s="13" t="s">
        <v>17</v>
      </c>
      <c r="C68" s="13" t="s">
        <v>169</v>
      </c>
      <c r="D68" s="13" t="s">
        <v>217</v>
      </c>
      <c r="E68" s="13">
        <v>3</v>
      </c>
      <c r="F68" s="13" t="s">
        <v>20</v>
      </c>
      <c r="G68" s="13" t="s">
        <v>22</v>
      </c>
      <c r="H68" s="13">
        <v>2.91</v>
      </c>
      <c r="I68" s="13">
        <v>200</v>
      </c>
      <c r="J68" s="13">
        <f t="shared" ref="J68:J82" si="2">H68*I68</f>
        <v>582</v>
      </c>
    </row>
    <row r="69" customFormat="1" ht="20" customHeight="1" spans="1:10">
      <c r="A69" s="13">
        <v>58</v>
      </c>
      <c r="B69" s="13" t="s">
        <v>17</v>
      </c>
      <c r="C69" s="13" t="s">
        <v>169</v>
      </c>
      <c r="D69" s="13" t="s">
        <v>220</v>
      </c>
      <c r="E69" s="13">
        <v>4</v>
      </c>
      <c r="F69" s="13" t="s">
        <v>20</v>
      </c>
      <c r="G69" s="13" t="s">
        <v>22</v>
      </c>
      <c r="H69" s="13">
        <v>4</v>
      </c>
      <c r="I69" s="13">
        <v>200</v>
      </c>
      <c r="J69" s="13">
        <f t="shared" si="2"/>
        <v>800</v>
      </c>
    </row>
    <row r="70" customFormat="1" ht="20" customHeight="1" spans="1:10">
      <c r="A70" s="13">
        <v>59</v>
      </c>
      <c r="B70" s="13" t="s">
        <v>17</v>
      </c>
      <c r="C70" s="13" t="s">
        <v>169</v>
      </c>
      <c r="D70" s="13" t="s">
        <v>223</v>
      </c>
      <c r="E70" s="13">
        <v>5</v>
      </c>
      <c r="F70" s="13" t="s">
        <v>20</v>
      </c>
      <c r="G70" s="13" t="s">
        <v>22</v>
      </c>
      <c r="H70" s="13">
        <v>2.52</v>
      </c>
      <c r="I70" s="13">
        <v>200</v>
      </c>
      <c r="J70" s="13">
        <f t="shared" si="2"/>
        <v>504</v>
      </c>
    </row>
    <row r="71" customFormat="1" ht="20" customHeight="1" spans="1:10">
      <c r="A71" s="13">
        <v>60</v>
      </c>
      <c r="B71" s="13" t="s">
        <v>17</v>
      </c>
      <c r="C71" s="13" t="s">
        <v>169</v>
      </c>
      <c r="D71" s="13" t="s">
        <v>226</v>
      </c>
      <c r="E71" s="13">
        <v>1</v>
      </c>
      <c r="F71" s="13" t="s">
        <v>20</v>
      </c>
      <c r="G71" s="13" t="s">
        <v>22</v>
      </c>
      <c r="H71" s="13">
        <v>0.9</v>
      </c>
      <c r="I71" s="13">
        <v>200</v>
      </c>
      <c r="J71" s="13">
        <f t="shared" si="2"/>
        <v>180</v>
      </c>
    </row>
    <row r="72" customFormat="1" ht="20" customHeight="1" spans="1:10">
      <c r="A72" s="13">
        <v>61</v>
      </c>
      <c r="B72" s="13" t="s">
        <v>17</v>
      </c>
      <c r="C72" s="13" t="s">
        <v>169</v>
      </c>
      <c r="D72" s="13" t="s">
        <v>229</v>
      </c>
      <c r="E72" s="13">
        <v>2</v>
      </c>
      <c r="F72" s="13" t="s">
        <v>20</v>
      </c>
      <c r="G72" s="13" t="s">
        <v>22</v>
      </c>
      <c r="H72" s="13">
        <v>1.36</v>
      </c>
      <c r="I72" s="13">
        <v>200</v>
      </c>
      <c r="J72" s="13">
        <f t="shared" si="2"/>
        <v>272</v>
      </c>
    </row>
    <row r="73" customFormat="1" ht="20" customHeight="1" spans="1:10">
      <c r="A73" s="13">
        <v>62</v>
      </c>
      <c r="B73" s="13" t="s">
        <v>17</v>
      </c>
      <c r="C73" s="13" t="s">
        <v>169</v>
      </c>
      <c r="D73" s="13" t="s">
        <v>232</v>
      </c>
      <c r="E73" s="13">
        <v>1</v>
      </c>
      <c r="F73" s="13" t="s">
        <v>20</v>
      </c>
      <c r="G73" s="13" t="s">
        <v>22</v>
      </c>
      <c r="H73" s="13">
        <v>0.9</v>
      </c>
      <c r="I73" s="13">
        <v>200</v>
      </c>
      <c r="J73" s="13">
        <f t="shared" si="2"/>
        <v>180</v>
      </c>
    </row>
    <row r="74" customFormat="1" ht="20" customHeight="1" spans="1:10">
      <c r="A74" s="13">
        <v>63</v>
      </c>
      <c r="B74" s="13" t="s">
        <v>17</v>
      </c>
      <c r="C74" s="13" t="s">
        <v>169</v>
      </c>
      <c r="D74" s="13" t="s">
        <v>235</v>
      </c>
      <c r="E74" s="13">
        <v>1</v>
      </c>
      <c r="F74" s="13" t="s">
        <v>20</v>
      </c>
      <c r="G74" s="13" t="s">
        <v>22</v>
      </c>
      <c r="H74" s="13">
        <v>3.06</v>
      </c>
      <c r="I74" s="13">
        <v>200</v>
      </c>
      <c r="J74" s="13">
        <f t="shared" si="2"/>
        <v>612</v>
      </c>
    </row>
    <row r="75" customFormat="1" ht="20" customHeight="1" spans="1:10">
      <c r="A75" s="13">
        <v>64</v>
      </c>
      <c r="B75" s="13" t="s">
        <v>17</v>
      </c>
      <c r="C75" s="13" t="s">
        <v>169</v>
      </c>
      <c r="D75" s="13" t="s">
        <v>238</v>
      </c>
      <c r="E75" s="13">
        <v>1</v>
      </c>
      <c r="F75" s="13" t="s">
        <v>20</v>
      </c>
      <c r="G75" s="13" t="s">
        <v>22</v>
      </c>
      <c r="H75" s="13">
        <v>0.9</v>
      </c>
      <c r="I75" s="13">
        <v>200</v>
      </c>
      <c r="J75" s="13">
        <f t="shared" si="2"/>
        <v>180</v>
      </c>
    </row>
    <row r="76" customFormat="1" ht="20" customHeight="1" spans="1:10">
      <c r="A76" s="13">
        <v>65</v>
      </c>
      <c r="B76" s="13" t="s">
        <v>17</v>
      </c>
      <c r="C76" s="13" t="s">
        <v>169</v>
      </c>
      <c r="D76" s="13" t="s">
        <v>241</v>
      </c>
      <c r="E76" s="13">
        <v>2</v>
      </c>
      <c r="F76" s="13" t="s">
        <v>125</v>
      </c>
      <c r="G76" s="13" t="s">
        <v>22</v>
      </c>
      <c r="H76" s="13">
        <v>3.88</v>
      </c>
      <c r="I76" s="13">
        <v>200</v>
      </c>
      <c r="J76" s="13">
        <f t="shared" si="2"/>
        <v>776</v>
      </c>
    </row>
    <row r="77" customFormat="1" ht="20" customHeight="1" spans="1:10">
      <c r="A77" s="13">
        <v>66</v>
      </c>
      <c r="B77" s="13" t="s">
        <v>17</v>
      </c>
      <c r="C77" s="13" t="s">
        <v>169</v>
      </c>
      <c r="D77" s="13" t="s">
        <v>244</v>
      </c>
      <c r="E77" s="13">
        <v>1</v>
      </c>
      <c r="F77" s="13" t="s">
        <v>20</v>
      </c>
      <c r="G77" s="13" t="s">
        <v>22</v>
      </c>
      <c r="H77" s="13">
        <v>0.7</v>
      </c>
      <c r="I77" s="13">
        <v>200</v>
      </c>
      <c r="J77" s="13">
        <f t="shared" si="2"/>
        <v>140</v>
      </c>
    </row>
    <row r="78" customFormat="1" ht="20" customHeight="1" spans="1:10">
      <c r="A78" s="13">
        <v>67</v>
      </c>
      <c r="B78" s="18" t="s">
        <v>17</v>
      </c>
      <c r="C78" s="18" t="s">
        <v>247</v>
      </c>
      <c r="D78" s="18" t="s">
        <v>248</v>
      </c>
      <c r="E78" s="18" t="s">
        <v>249</v>
      </c>
      <c r="F78" s="18" t="s">
        <v>20</v>
      </c>
      <c r="G78" s="13" t="s">
        <v>22</v>
      </c>
      <c r="H78" s="13">
        <v>5.88</v>
      </c>
      <c r="I78" s="13">
        <v>200</v>
      </c>
      <c r="J78" s="13">
        <f t="shared" si="2"/>
        <v>1176</v>
      </c>
    </row>
    <row r="79" customFormat="1" ht="20" customHeight="1" spans="1:10">
      <c r="A79" s="13">
        <v>68</v>
      </c>
      <c r="B79" s="18" t="s">
        <v>17</v>
      </c>
      <c r="C79" s="18" t="s">
        <v>247</v>
      </c>
      <c r="D79" s="18" t="s">
        <v>254</v>
      </c>
      <c r="E79" s="18" t="s">
        <v>255</v>
      </c>
      <c r="F79" s="18" t="s">
        <v>20</v>
      </c>
      <c r="G79" s="13" t="s">
        <v>22</v>
      </c>
      <c r="H79" s="13">
        <v>1</v>
      </c>
      <c r="I79" s="13">
        <v>200</v>
      </c>
      <c r="J79" s="13">
        <f t="shared" si="2"/>
        <v>200</v>
      </c>
    </row>
    <row r="80" customFormat="1" ht="20" customHeight="1" spans="1:10">
      <c r="A80" s="13">
        <v>69</v>
      </c>
      <c r="B80" s="18" t="s">
        <v>17</v>
      </c>
      <c r="C80" s="18" t="s">
        <v>247</v>
      </c>
      <c r="D80" s="18" t="s">
        <v>259</v>
      </c>
      <c r="E80" s="18" t="s">
        <v>260</v>
      </c>
      <c r="F80" s="18" t="s">
        <v>20</v>
      </c>
      <c r="G80" s="13" t="s">
        <v>22</v>
      </c>
      <c r="H80" s="13">
        <v>3.31</v>
      </c>
      <c r="I80" s="13">
        <v>200</v>
      </c>
      <c r="J80" s="13">
        <f t="shared" si="2"/>
        <v>662</v>
      </c>
    </row>
    <row r="81" customFormat="1" ht="20" customHeight="1" spans="1:10">
      <c r="A81" s="13">
        <v>70</v>
      </c>
      <c r="B81" s="18" t="s">
        <v>17</v>
      </c>
      <c r="C81" s="18" t="s">
        <v>247</v>
      </c>
      <c r="D81" s="18" t="s">
        <v>265</v>
      </c>
      <c r="E81" s="18" t="s">
        <v>260</v>
      </c>
      <c r="F81" s="18" t="s">
        <v>20</v>
      </c>
      <c r="G81" s="13" t="s">
        <v>22</v>
      </c>
      <c r="H81" s="13">
        <v>3.72</v>
      </c>
      <c r="I81" s="13">
        <v>200</v>
      </c>
      <c r="J81" s="13">
        <f t="shared" si="2"/>
        <v>744</v>
      </c>
    </row>
    <row r="82" customFormat="1" ht="20" customHeight="1" spans="1:10">
      <c r="A82" s="13">
        <v>71</v>
      </c>
      <c r="B82" s="18" t="s">
        <v>17</v>
      </c>
      <c r="C82" s="18" t="s">
        <v>247</v>
      </c>
      <c r="D82" s="18" t="s">
        <v>269</v>
      </c>
      <c r="E82" s="18" t="s">
        <v>260</v>
      </c>
      <c r="F82" s="18" t="s">
        <v>20</v>
      </c>
      <c r="G82" s="13" t="s">
        <v>22</v>
      </c>
      <c r="H82" s="13">
        <v>6.47</v>
      </c>
      <c r="I82" s="13">
        <v>200</v>
      </c>
      <c r="J82" s="13">
        <f t="shared" si="2"/>
        <v>1294</v>
      </c>
    </row>
    <row r="83" customFormat="1" ht="20" customHeight="1" spans="1:10">
      <c r="A83" s="14">
        <v>72</v>
      </c>
      <c r="B83" s="14" t="s">
        <v>17</v>
      </c>
      <c r="C83" s="14" t="s">
        <v>273</v>
      </c>
      <c r="D83" s="14" t="s">
        <v>274</v>
      </c>
      <c r="E83" s="14">
        <v>6</v>
      </c>
      <c r="F83" s="14" t="s">
        <v>20</v>
      </c>
      <c r="G83" s="19" t="s">
        <v>22</v>
      </c>
      <c r="H83" s="13">
        <v>3</v>
      </c>
      <c r="I83" s="13">
        <v>200</v>
      </c>
      <c r="J83" s="13">
        <v>600</v>
      </c>
    </row>
    <row r="84" customFormat="1" ht="20" customHeight="1" spans="1:10">
      <c r="A84" s="15"/>
      <c r="B84" s="15"/>
      <c r="C84" s="15"/>
      <c r="D84" s="15"/>
      <c r="E84" s="15"/>
      <c r="F84" s="15"/>
      <c r="G84" s="19" t="s">
        <v>76</v>
      </c>
      <c r="H84" s="13">
        <v>2</v>
      </c>
      <c r="I84" s="13">
        <v>300</v>
      </c>
      <c r="J84" s="13">
        <v>600</v>
      </c>
    </row>
    <row r="85" customFormat="1" ht="20" customHeight="1" spans="1:10">
      <c r="A85" s="15">
        <v>73</v>
      </c>
      <c r="B85" s="15" t="s">
        <v>17</v>
      </c>
      <c r="C85" s="15" t="s">
        <v>273</v>
      </c>
      <c r="D85" s="15" t="s">
        <v>277</v>
      </c>
      <c r="E85" s="15">
        <v>2</v>
      </c>
      <c r="F85" s="15" t="s">
        <v>20</v>
      </c>
      <c r="G85" s="13" t="s">
        <v>22</v>
      </c>
      <c r="H85" s="13">
        <v>4</v>
      </c>
      <c r="I85" s="13">
        <v>200</v>
      </c>
      <c r="J85" s="13">
        <v>800</v>
      </c>
    </row>
    <row r="86" customFormat="1" ht="20" customHeight="1" spans="1:10">
      <c r="A86" s="13">
        <v>74</v>
      </c>
      <c r="B86" s="13" t="s">
        <v>17</v>
      </c>
      <c r="C86" s="13" t="s">
        <v>273</v>
      </c>
      <c r="D86" s="13" t="s">
        <v>280</v>
      </c>
      <c r="E86" s="13">
        <v>2</v>
      </c>
      <c r="F86" s="13" t="s">
        <v>20</v>
      </c>
      <c r="G86" s="13" t="s">
        <v>22</v>
      </c>
      <c r="H86" s="13">
        <v>2</v>
      </c>
      <c r="I86" s="13">
        <v>200</v>
      </c>
      <c r="J86" s="13">
        <v>400</v>
      </c>
    </row>
    <row r="87" customFormat="1" ht="20" customHeight="1" spans="1:10">
      <c r="A87" s="15">
        <v>75</v>
      </c>
      <c r="B87" s="13" t="s">
        <v>17</v>
      </c>
      <c r="C87" s="13" t="s">
        <v>283</v>
      </c>
      <c r="D87" s="13" t="s">
        <v>284</v>
      </c>
      <c r="E87" s="13">
        <v>2</v>
      </c>
      <c r="F87" s="13" t="s">
        <v>20</v>
      </c>
      <c r="G87" s="13" t="s">
        <v>22</v>
      </c>
      <c r="H87" s="13">
        <v>10</v>
      </c>
      <c r="I87" s="13">
        <v>200</v>
      </c>
      <c r="J87" s="3">
        <f>H:H*I:I</f>
        <v>2000</v>
      </c>
    </row>
    <row r="88" customFormat="1" ht="20" customHeight="1" spans="1:10">
      <c r="A88" s="13">
        <v>76</v>
      </c>
      <c r="B88" s="13" t="s">
        <v>17</v>
      </c>
      <c r="C88" s="13" t="s">
        <v>283</v>
      </c>
      <c r="D88" s="13" t="s">
        <v>288</v>
      </c>
      <c r="E88" s="13">
        <v>4</v>
      </c>
      <c r="F88" s="13" t="s">
        <v>20</v>
      </c>
      <c r="G88" s="13" t="s">
        <v>22</v>
      </c>
      <c r="H88" s="13">
        <v>7</v>
      </c>
      <c r="I88" s="13">
        <v>200</v>
      </c>
      <c r="J88" s="3">
        <f>H:H*I:I</f>
        <v>1400</v>
      </c>
    </row>
    <row r="89" customFormat="1" ht="20" customHeight="1" spans="1:10">
      <c r="A89" s="15">
        <v>77</v>
      </c>
      <c r="B89" s="13" t="s">
        <v>17</v>
      </c>
      <c r="C89" s="13" t="s">
        <v>283</v>
      </c>
      <c r="D89" s="13" t="s">
        <v>291</v>
      </c>
      <c r="E89" s="13">
        <v>5</v>
      </c>
      <c r="F89" s="13" t="s">
        <v>20</v>
      </c>
      <c r="G89" s="13" t="s">
        <v>22</v>
      </c>
      <c r="H89" s="13">
        <v>10</v>
      </c>
      <c r="I89" s="13">
        <v>200</v>
      </c>
      <c r="J89" s="3">
        <f>H:H*I:I</f>
        <v>2000</v>
      </c>
    </row>
    <row r="90" customFormat="1" ht="20" customHeight="1" spans="1:10">
      <c r="A90" s="13">
        <v>78</v>
      </c>
      <c r="B90" s="13" t="s">
        <v>17</v>
      </c>
      <c r="C90" s="13" t="s">
        <v>283</v>
      </c>
      <c r="D90" s="3" t="s">
        <v>294</v>
      </c>
      <c r="E90" s="3">
        <v>2</v>
      </c>
      <c r="F90" s="3" t="s">
        <v>20</v>
      </c>
      <c r="G90" s="13" t="s">
        <v>22</v>
      </c>
      <c r="H90" s="3">
        <v>5</v>
      </c>
      <c r="I90" s="3">
        <v>200</v>
      </c>
      <c r="J90" s="3">
        <v>1000</v>
      </c>
    </row>
    <row r="91" customFormat="1" ht="20" customHeight="1" spans="1:10">
      <c r="A91" s="15">
        <v>79</v>
      </c>
      <c r="B91" s="3" t="s">
        <v>297</v>
      </c>
      <c r="C91" s="3" t="s">
        <v>298</v>
      </c>
      <c r="D91" s="3" t="s">
        <v>299</v>
      </c>
      <c r="E91" s="3">
        <v>4</v>
      </c>
      <c r="F91" s="3" t="s">
        <v>20</v>
      </c>
      <c r="G91" s="3" t="s">
        <v>76</v>
      </c>
      <c r="H91" s="3">
        <v>4</v>
      </c>
      <c r="I91" s="13">
        <v>300</v>
      </c>
      <c r="J91" s="3">
        <v>1200</v>
      </c>
    </row>
    <row r="92" customFormat="1" ht="20" customHeight="1" spans="1:10">
      <c r="A92" s="6">
        <v>80</v>
      </c>
      <c r="B92" s="6" t="s">
        <v>297</v>
      </c>
      <c r="C92" s="6" t="s">
        <v>298</v>
      </c>
      <c r="D92" s="6" t="s">
        <v>303</v>
      </c>
      <c r="E92" s="6">
        <v>5</v>
      </c>
      <c r="F92" s="6" t="s">
        <v>20</v>
      </c>
      <c r="G92" s="3" t="s">
        <v>76</v>
      </c>
      <c r="H92" s="3">
        <v>2</v>
      </c>
      <c r="I92" s="13">
        <v>300</v>
      </c>
      <c r="J92" s="3">
        <v>600</v>
      </c>
    </row>
    <row r="93" customFormat="1" ht="20" customHeight="1" spans="1:10">
      <c r="A93" s="8"/>
      <c r="B93" s="8"/>
      <c r="C93" s="8"/>
      <c r="D93" s="8"/>
      <c r="E93" s="8"/>
      <c r="F93" s="8"/>
      <c r="G93" s="3" t="s">
        <v>22</v>
      </c>
      <c r="H93" s="3">
        <v>6</v>
      </c>
      <c r="I93" s="13">
        <v>200</v>
      </c>
      <c r="J93" s="3">
        <v>1200</v>
      </c>
    </row>
    <row r="94" customFormat="1" ht="20" customHeight="1" spans="1:10">
      <c r="A94" s="3">
        <v>81</v>
      </c>
      <c r="B94" s="3" t="s">
        <v>297</v>
      </c>
      <c r="C94" s="3" t="s">
        <v>298</v>
      </c>
      <c r="D94" s="3" t="s">
        <v>306</v>
      </c>
      <c r="E94" s="3">
        <v>5</v>
      </c>
      <c r="F94" s="3" t="s">
        <v>20</v>
      </c>
      <c r="G94" s="3" t="s">
        <v>76</v>
      </c>
      <c r="H94" s="3">
        <v>4.5</v>
      </c>
      <c r="I94" s="13">
        <v>300</v>
      </c>
      <c r="J94" s="3">
        <v>1350</v>
      </c>
    </row>
    <row r="95" customFormat="1" ht="20" customHeight="1" spans="1:10">
      <c r="A95" s="6">
        <v>82</v>
      </c>
      <c r="B95" s="6" t="s">
        <v>297</v>
      </c>
      <c r="C95" s="6" t="s">
        <v>298</v>
      </c>
      <c r="D95" s="6" t="s">
        <v>309</v>
      </c>
      <c r="E95" s="6">
        <v>4</v>
      </c>
      <c r="F95" s="6" t="s">
        <v>20</v>
      </c>
      <c r="G95" s="3" t="s">
        <v>76</v>
      </c>
      <c r="H95" s="3">
        <v>4.5</v>
      </c>
      <c r="I95" s="13">
        <v>300</v>
      </c>
      <c r="J95" s="3">
        <v>1350</v>
      </c>
    </row>
    <row r="96" customFormat="1" ht="20" customHeight="1" spans="1:10">
      <c r="A96" s="8"/>
      <c r="B96" s="8"/>
      <c r="C96" s="8"/>
      <c r="D96" s="8"/>
      <c r="E96" s="8"/>
      <c r="F96" s="8"/>
      <c r="G96" s="3" t="s">
        <v>22</v>
      </c>
      <c r="H96" s="3">
        <v>2</v>
      </c>
      <c r="I96" s="13">
        <v>200</v>
      </c>
      <c r="J96" s="3">
        <v>400</v>
      </c>
    </row>
    <row r="97" customFormat="1" ht="20" customHeight="1" spans="1:10">
      <c r="A97" s="3">
        <v>83</v>
      </c>
      <c r="B97" s="3" t="s">
        <v>297</v>
      </c>
      <c r="C97" s="3" t="s">
        <v>298</v>
      </c>
      <c r="D97" s="3" t="s">
        <v>312</v>
      </c>
      <c r="E97" s="3">
        <v>3</v>
      </c>
      <c r="F97" s="3" t="s">
        <v>20</v>
      </c>
      <c r="G97" s="3" t="s">
        <v>22</v>
      </c>
      <c r="H97" s="3">
        <v>2</v>
      </c>
      <c r="I97" s="3">
        <v>200</v>
      </c>
      <c r="J97" s="3">
        <v>400</v>
      </c>
    </row>
    <row r="98" customFormat="1" ht="20" customHeight="1" spans="1:10">
      <c r="A98" s="6">
        <v>84</v>
      </c>
      <c r="B98" s="6" t="s">
        <v>297</v>
      </c>
      <c r="C98" s="6" t="s">
        <v>298</v>
      </c>
      <c r="D98" s="6" t="s">
        <v>315</v>
      </c>
      <c r="E98" s="6">
        <v>4</v>
      </c>
      <c r="F98" s="6" t="s">
        <v>20</v>
      </c>
      <c r="G98" s="3" t="s">
        <v>76</v>
      </c>
      <c r="H98" s="3">
        <v>1.5</v>
      </c>
      <c r="I98" s="3">
        <v>300</v>
      </c>
      <c r="J98" s="3">
        <v>450</v>
      </c>
    </row>
    <row r="99" customFormat="1" ht="20" customHeight="1" spans="1:10">
      <c r="A99" s="8"/>
      <c r="B99" s="8"/>
      <c r="C99" s="8"/>
      <c r="D99" s="8"/>
      <c r="E99" s="8"/>
      <c r="F99" s="8"/>
      <c r="G99" s="3" t="s">
        <v>22</v>
      </c>
      <c r="H99" s="3">
        <v>1.5</v>
      </c>
      <c r="I99" s="3">
        <v>200</v>
      </c>
      <c r="J99" s="3">
        <v>300</v>
      </c>
    </row>
    <row r="100" customFormat="1" ht="20" customHeight="1" spans="1:10">
      <c r="A100" s="3">
        <v>85</v>
      </c>
      <c r="B100" s="3" t="s">
        <v>297</v>
      </c>
      <c r="C100" s="3" t="s">
        <v>298</v>
      </c>
      <c r="D100" s="3" t="s">
        <v>318</v>
      </c>
      <c r="E100" s="3">
        <v>1</v>
      </c>
      <c r="F100" s="3" t="s">
        <v>20</v>
      </c>
      <c r="G100" s="3" t="s">
        <v>76</v>
      </c>
      <c r="H100" s="3">
        <v>1.5</v>
      </c>
      <c r="I100" s="3">
        <v>300</v>
      </c>
      <c r="J100" s="3">
        <v>450</v>
      </c>
    </row>
    <row r="101" customFormat="1" ht="20" customHeight="1" spans="1:10">
      <c r="A101" s="3">
        <v>86</v>
      </c>
      <c r="B101" s="3" t="s">
        <v>297</v>
      </c>
      <c r="C101" s="3" t="s">
        <v>298</v>
      </c>
      <c r="D101" s="3" t="s">
        <v>321</v>
      </c>
      <c r="E101" s="3">
        <v>4</v>
      </c>
      <c r="F101" s="3" t="s">
        <v>20</v>
      </c>
      <c r="G101" s="3" t="s">
        <v>76</v>
      </c>
      <c r="H101" s="3">
        <v>11</v>
      </c>
      <c r="I101" s="13">
        <v>300</v>
      </c>
      <c r="J101" s="3">
        <v>3300</v>
      </c>
    </row>
    <row r="102" customFormat="1" ht="20" customHeight="1" spans="1:10">
      <c r="A102" s="3">
        <v>87</v>
      </c>
      <c r="B102" s="3" t="s">
        <v>297</v>
      </c>
      <c r="C102" s="3" t="s">
        <v>298</v>
      </c>
      <c r="D102" s="3" t="s">
        <v>324</v>
      </c>
      <c r="E102" s="3">
        <v>4</v>
      </c>
      <c r="F102" s="3" t="s">
        <v>20</v>
      </c>
      <c r="G102" s="3" t="s">
        <v>76</v>
      </c>
      <c r="H102" s="3">
        <v>0.8</v>
      </c>
      <c r="I102" s="13">
        <v>300</v>
      </c>
      <c r="J102" s="3">
        <v>240</v>
      </c>
    </row>
    <row r="103" customFormat="1" ht="20" customHeight="1" spans="1:10">
      <c r="A103" s="3">
        <v>88</v>
      </c>
      <c r="B103" s="3" t="s">
        <v>297</v>
      </c>
      <c r="C103" s="3" t="s">
        <v>298</v>
      </c>
      <c r="D103" s="3" t="s">
        <v>327</v>
      </c>
      <c r="E103" s="3">
        <v>4</v>
      </c>
      <c r="F103" s="3" t="s">
        <v>20</v>
      </c>
      <c r="G103" s="20" t="s">
        <v>22</v>
      </c>
      <c r="H103" s="3">
        <v>2</v>
      </c>
      <c r="I103" s="13">
        <v>200</v>
      </c>
      <c r="J103" s="3">
        <v>400</v>
      </c>
    </row>
    <row r="104" customFormat="1" ht="20" customHeight="1" spans="1:10">
      <c r="A104" s="3">
        <v>89</v>
      </c>
      <c r="B104" s="3" t="s">
        <v>297</v>
      </c>
      <c r="C104" s="3" t="s">
        <v>298</v>
      </c>
      <c r="D104" s="3" t="s">
        <v>330</v>
      </c>
      <c r="E104" s="3">
        <v>1</v>
      </c>
      <c r="F104" s="3" t="s">
        <v>20</v>
      </c>
      <c r="G104" s="3" t="s">
        <v>76</v>
      </c>
      <c r="H104" s="3">
        <v>2</v>
      </c>
      <c r="I104" s="3">
        <v>300</v>
      </c>
      <c r="J104" s="3">
        <v>600</v>
      </c>
    </row>
    <row r="105" customFormat="1" ht="20" customHeight="1" spans="1:10">
      <c r="A105" s="3">
        <v>90</v>
      </c>
      <c r="B105" s="3" t="s">
        <v>297</v>
      </c>
      <c r="C105" s="3" t="s">
        <v>298</v>
      </c>
      <c r="D105" s="3" t="s">
        <v>333</v>
      </c>
      <c r="E105" s="3">
        <v>1</v>
      </c>
      <c r="F105" s="3" t="s">
        <v>20</v>
      </c>
      <c r="G105" s="3" t="s">
        <v>22</v>
      </c>
      <c r="H105" s="3">
        <v>1</v>
      </c>
      <c r="I105" s="3">
        <v>200</v>
      </c>
      <c r="J105" s="3">
        <v>200</v>
      </c>
    </row>
    <row r="106" customFormat="1" ht="20" customHeight="1" spans="1:10">
      <c r="A106" s="3">
        <v>91</v>
      </c>
      <c r="B106" s="3" t="s">
        <v>17</v>
      </c>
      <c r="C106" s="3" t="s">
        <v>336</v>
      </c>
      <c r="D106" s="3" t="s">
        <v>337</v>
      </c>
      <c r="E106" s="3" t="s">
        <v>338</v>
      </c>
      <c r="F106" s="3" t="s">
        <v>20</v>
      </c>
      <c r="G106" s="3" t="s">
        <v>22</v>
      </c>
      <c r="H106" s="3">
        <v>3.6</v>
      </c>
      <c r="I106" s="3">
        <v>200</v>
      </c>
      <c r="J106" s="3">
        <v>720</v>
      </c>
    </row>
    <row r="107" customFormat="1" ht="20" customHeight="1" spans="1:10">
      <c r="A107" s="14">
        <v>92</v>
      </c>
      <c r="B107" s="6" t="s">
        <v>17</v>
      </c>
      <c r="C107" s="6" t="s">
        <v>336</v>
      </c>
      <c r="D107" s="6" t="s">
        <v>342</v>
      </c>
      <c r="E107" s="6" t="s">
        <v>260</v>
      </c>
      <c r="F107" s="6" t="s">
        <v>20</v>
      </c>
      <c r="G107" s="3" t="s">
        <v>22</v>
      </c>
      <c r="H107" s="3">
        <v>4</v>
      </c>
      <c r="I107" s="3">
        <v>200</v>
      </c>
      <c r="J107" s="3">
        <v>800</v>
      </c>
    </row>
    <row r="108" customFormat="1" ht="20" customHeight="1" spans="1:10">
      <c r="A108" s="21"/>
      <c r="B108" s="9"/>
      <c r="C108" s="9"/>
      <c r="D108" s="9"/>
      <c r="E108" s="9"/>
      <c r="F108" s="9"/>
      <c r="G108" s="3" t="s">
        <v>76</v>
      </c>
      <c r="H108" s="3">
        <v>1.5</v>
      </c>
      <c r="I108" s="3">
        <v>300</v>
      </c>
      <c r="J108" s="3">
        <v>450</v>
      </c>
    </row>
    <row r="109" customFormat="1" ht="20" customHeight="1" spans="1:10">
      <c r="A109" s="21"/>
      <c r="B109" s="9"/>
      <c r="C109" s="9"/>
      <c r="D109" s="9"/>
      <c r="E109" s="9"/>
      <c r="F109" s="9"/>
      <c r="G109" s="3" t="s">
        <v>195</v>
      </c>
      <c r="H109" s="3">
        <v>7</v>
      </c>
      <c r="I109" s="3">
        <v>300</v>
      </c>
      <c r="J109" s="3">
        <v>2100</v>
      </c>
    </row>
    <row r="110" customFormat="1" ht="25" customHeight="1" spans="1:10">
      <c r="A110" s="14">
        <v>93</v>
      </c>
      <c r="B110" s="6" t="s">
        <v>17</v>
      </c>
      <c r="C110" s="6" t="s">
        <v>336</v>
      </c>
      <c r="D110" s="6" t="s">
        <v>346</v>
      </c>
      <c r="E110" s="6" t="s">
        <v>260</v>
      </c>
      <c r="F110" s="6" t="s">
        <v>20</v>
      </c>
      <c r="G110" s="3" t="s">
        <v>22</v>
      </c>
      <c r="H110" s="3">
        <v>1</v>
      </c>
      <c r="I110" s="3">
        <v>200</v>
      </c>
      <c r="J110" s="3">
        <v>200</v>
      </c>
    </row>
    <row r="111" customFormat="1" ht="21" customHeight="1" spans="1:10">
      <c r="A111" s="15"/>
      <c r="B111" s="8"/>
      <c r="C111" s="8"/>
      <c r="D111" s="8"/>
      <c r="E111" s="8"/>
      <c r="F111" s="8"/>
      <c r="G111" s="3" t="s">
        <v>76</v>
      </c>
      <c r="H111" s="3">
        <v>2</v>
      </c>
      <c r="I111" s="3">
        <v>300</v>
      </c>
      <c r="J111" s="3">
        <v>600</v>
      </c>
    </row>
    <row r="112" customFormat="1" ht="20" customHeight="1" spans="1:10">
      <c r="A112" s="13">
        <v>94</v>
      </c>
      <c r="B112" s="18" t="s">
        <v>17</v>
      </c>
      <c r="C112" s="18" t="s">
        <v>336</v>
      </c>
      <c r="D112" s="18" t="s">
        <v>350</v>
      </c>
      <c r="E112" s="18" t="s">
        <v>351</v>
      </c>
      <c r="F112" s="18" t="s">
        <v>20</v>
      </c>
      <c r="G112" s="13" t="s">
        <v>22</v>
      </c>
      <c r="H112" s="13">
        <v>4.2</v>
      </c>
      <c r="I112" s="13">
        <v>200</v>
      </c>
      <c r="J112" s="13">
        <v>840</v>
      </c>
    </row>
    <row r="113" customFormat="1" ht="20" customHeight="1" spans="1:10">
      <c r="A113" s="13">
        <v>95</v>
      </c>
      <c r="B113" s="18" t="s">
        <v>17</v>
      </c>
      <c r="C113" s="18" t="s">
        <v>336</v>
      </c>
      <c r="D113" s="18" t="s">
        <v>355</v>
      </c>
      <c r="E113" s="18" t="s">
        <v>255</v>
      </c>
      <c r="F113" s="18" t="s">
        <v>20</v>
      </c>
      <c r="G113" s="13" t="s">
        <v>22</v>
      </c>
      <c r="H113" s="13">
        <v>2.5</v>
      </c>
      <c r="I113" s="13">
        <v>200</v>
      </c>
      <c r="J113" s="13">
        <v>500</v>
      </c>
    </row>
    <row r="114" customFormat="1" ht="20" customHeight="1" spans="1:10">
      <c r="A114" s="13">
        <v>96</v>
      </c>
      <c r="B114" s="18" t="s">
        <v>17</v>
      </c>
      <c r="C114" s="18" t="s">
        <v>336</v>
      </c>
      <c r="D114" s="18" t="s">
        <v>359</v>
      </c>
      <c r="E114" s="18" t="s">
        <v>255</v>
      </c>
      <c r="F114" s="18" t="s">
        <v>20</v>
      </c>
      <c r="G114" s="13" t="s">
        <v>22</v>
      </c>
      <c r="H114" s="13">
        <v>1.8</v>
      </c>
      <c r="I114" s="13">
        <v>200</v>
      </c>
      <c r="J114" s="13">
        <v>360</v>
      </c>
    </row>
    <row r="115" customFormat="1" ht="20" customHeight="1" spans="1:10">
      <c r="A115" s="13">
        <v>97</v>
      </c>
      <c r="B115" s="18" t="s">
        <v>17</v>
      </c>
      <c r="C115" s="18" t="s">
        <v>336</v>
      </c>
      <c r="D115" s="18" t="s">
        <v>363</v>
      </c>
      <c r="E115" s="18" t="s">
        <v>255</v>
      </c>
      <c r="F115" s="18" t="s">
        <v>20</v>
      </c>
      <c r="G115" s="13" t="s">
        <v>22</v>
      </c>
      <c r="H115" s="13">
        <v>4.4</v>
      </c>
      <c r="I115" s="13">
        <v>200</v>
      </c>
      <c r="J115" s="13">
        <v>880</v>
      </c>
    </row>
    <row r="116" customFormat="1" ht="20" customHeight="1" spans="1:10">
      <c r="A116" s="13">
        <v>98</v>
      </c>
      <c r="B116" s="18" t="s">
        <v>17</v>
      </c>
      <c r="C116" s="18" t="s">
        <v>336</v>
      </c>
      <c r="D116" s="18" t="s">
        <v>367</v>
      </c>
      <c r="E116" s="18" t="s">
        <v>368</v>
      </c>
      <c r="F116" s="18" t="s">
        <v>20</v>
      </c>
      <c r="G116" s="13" t="s">
        <v>22</v>
      </c>
      <c r="H116" s="13">
        <v>2.5</v>
      </c>
      <c r="I116" s="13">
        <v>200</v>
      </c>
      <c r="J116" s="13">
        <v>500</v>
      </c>
    </row>
    <row r="117" customFormat="1" ht="20" customHeight="1" spans="1:10">
      <c r="A117" s="13">
        <v>99</v>
      </c>
      <c r="B117" s="18" t="s">
        <v>17</v>
      </c>
      <c r="C117" s="18" t="s">
        <v>336</v>
      </c>
      <c r="D117" s="18" t="s">
        <v>372</v>
      </c>
      <c r="E117" s="18" t="s">
        <v>249</v>
      </c>
      <c r="F117" s="18" t="s">
        <v>20</v>
      </c>
      <c r="G117" s="13" t="s">
        <v>22</v>
      </c>
      <c r="H117" s="13">
        <v>5.5</v>
      </c>
      <c r="I117" s="13">
        <v>200</v>
      </c>
      <c r="J117" s="13">
        <v>1100</v>
      </c>
    </row>
    <row r="118" customFormat="1" ht="20" customHeight="1" spans="1:10">
      <c r="A118" s="13">
        <v>100</v>
      </c>
      <c r="B118" s="18" t="s">
        <v>17</v>
      </c>
      <c r="C118" s="18" t="s">
        <v>336</v>
      </c>
      <c r="D118" s="18" t="s">
        <v>376</v>
      </c>
      <c r="E118" s="18" t="s">
        <v>260</v>
      </c>
      <c r="F118" s="18" t="s">
        <v>20</v>
      </c>
      <c r="G118" s="13" t="s">
        <v>22</v>
      </c>
      <c r="H118" s="13">
        <v>3.3</v>
      </c>
      <c r="I118" s="13">
        <v>200</v>
      </c>
      <c r="J118" s="13">
        <v>660</v>
      </c>
    </row>
    <row r="119" customFormat="1" ht="20" customHeight="1" spans="1:10">
      <c r="A119" s="14">
        <v>101</v>
      </c>
      <c r="B119" s="22" t="s">
        <v>17</v>
      </c>
      <c r="C119" s="22" t="s">
        <v>336</v>
      </c>
      <c r="D119" s="22" t="s">
        <v>380</v>
      </c>
      <c r="E119" s="22" t="s">
        <v>381</v>
      </c>
      <c r="F119" s="22" t="s">
        <v>20</v>
      </c>
      <c r="G119" s="13" t="s">
        <v>22</v>
      </c>
      <c r="H119" s="13">
        <v>11</v>
      </c>
      <c r="I119" s="13">
        <v>200</v>
      </c>
      <c r="J119" s="13">
        <v>2200</v>
      </c>
    </row>
    <row r="120" customFormat="1" ht="20" customHeight="1" spans="1:10">
      <c r="A120" s="15"/>
      <c r="B120" s="23"/>
      <c r="C120" s="23"/>
      <c r="D120" s="23"/>
      <c r="E120" s="23"/>
      <c r="F120" s="23"/>
      <c r="G120" s="13" t="s">
        <v>76</v>
      </c>
      <c r="H120" s="13">
        <v>4</v>
      </c>
      <c r="I120" s="13">
        <v>300</v>
      </c>
      <c r="J120" s="13">
        <v>1200</v>
      </c>
    </row>
    <row r="121" customFormat="1" ht="20" customHeight="1" spans="1:10">
      <c r="A121" s="13">
        <v>102</v>
      </c>
      <c r="B121" s="18" t="s">
        <v>17</v>
      </c>
      <c r="C121" s="18" t="s">
        <v>336</v>
      </c>
      <c r="D121" s="18" t="s">
        <v>385</v>
      </c>
      <c r="E121" s="18" t="s">
        <v>351</v>
      </c>
      <c r="F121" s="18" t="s">
        <v>20</v>
      </c>
      <c r="G121" s="13" t="s">
        <v>22</v>
      </c>
      <c r="H121" s="13">
        <v>4</v>
      </c>
      <c r="I121" s="13">
        <v>200</v>
      </c>
      <c r="J121" s="13">
        <v>800</v>
      </c>
    </row>
    <row r="122" customFormat="1" ht="20" customHeight="1" spans="1:10">
      <c r="A122" s="13">
        <v>103</v>
      </c>
      <c r="B122" s="18" t="s">
        <v>17</v>
      </c>
      <c r="C122" s="18" t="s">
        <v>336</v>
      </c>
      <c r="D122" s="18" t="s">
        <v>389</v>
      </c>
      <c r="E122" s="18" t="s">
        <v>255</v>
      </c>
      <c r="F122" s="18" t="s">
        <v>20</v>
      </c>
      <c r="G122" s="13" t="s">
        <v>22</v>
      </c>
      <c r="H122" s="13">
        <v>3.5</v>
      </c>
      <c r="I122" s="13">
        <v>200</v>
      </c>
      <c r="J122" s="13">
        <v>700</v>
      </c>
    </row>
    <row r="123" customFormat="1" ht="20" customHeight="1" spans="1:10">
      <c r="A123" s="13">
        <v>104</v>
      </c>
      <c r="B123" s="18" t="s">
        <v>17</v>
      </c>
      <c r="C123" s="18" t="s">
        <v>336</v>
      </c>
      <c r="D123" s="18" t="s">
        <v>393</v>
      </c>
      <c r="E123" s="18" t="s">
        <v>338</v>
      </c>
      <c r="F123" s="18" t="s">
        <v>20</v>
      </c>
      <c r="G123" s="13" t="s">
        <v>22</v>
      </c>
      <c r="H123" s="13">
        <v>2</v>
      </c>
      <c r="I123" s="13">
        <v>200</v>
      </c>
      <c r="J123" s="13">
        <v>400</v>
      </c>
    </row>
    <row r="124" customFormat="1" ht="20" customHeight="1" spans="1:10">
      <c r="A124" s="13">
        <v>105</v>
      </c>
      <c r="B124" s="18" t="s">
        <v>17</v>
      </c>
      <c r="C124" s="18" t="s">
        <v>336</v>
      </c>
      <c r="D124" s="18" t="s">
        <v>397</v>
      </c>
      <c r="E124" s="18" t="s">
        <v>255</v>
      </c>
      <c r="F124" s="18" t="s">
        <v>20</v>
      </c>
      <c r="G124" s="13" t="s">
        <v>22</v>
      </c>
      <c r="H124" s="13">
        <v>1.7</v>
      </c>
      <c r="I124" s="13">
        <v>200</v>
      </c>
      <c r="J124" s="13">
        <v>340</v>
      </c>
    </row>
    <row r="125" customFormat="1" ht="20" customHeight="1" spans="1:10">
      <c r="A125" s="13">
        <v>106</v>
      </c>
      <c r="B125" s="18" t="s">
        <v>17</v>
      </c>
      <c r="C125" s="18" t="s">
        <v>336</v>
      </c>
      <c r="D125" s="18" t="s">
        <v>401</v>
      </c>
      <c r="E125" s="18" t="s">
        <v>351</v>
      </c>
      <c r="F125" s="18" t="s">
        <v>125</v>
      </c>
      <c r="G125" s="13" t="s">
        <v>22</v>
      </c>
      <c r="H125" s="13">
        <v>3.3</v>
      </c>
      <c r="I125" s="13">
        <v>200</v>
      </c>
      <c r="J125" s="13">
        <v>660</v>
      </c>
    </row>
    <row r="126" customFormat="1" ht="20" customHeight="1" spans="1:10">
      <c r="A126" s="13">
        <v>107</v>
      </c>
      <c r="B126" s="18" t="s">
        <v>297</v>
      </c>
      <c r="C126" s="18" t="s">
        <v>405</v>
      </c>
      <c r="D126" s="18" t="s">
        <v>406</v>
      </c>
      <c r="E126" s="18">
        <v>2</v>
      </c>
      <c r="F126" s="18" t="s">
        <v>20</v>
      </c>
      <c r="G126" s="18" t="s">
        <v>22</v>
      </c>
      <c r="H126" s="18">
        <v>5.15</v>
      </c>
      <c r="I126" s="18">
        <v>200</v>
      </c>
      <c r="J126" s="18">
        <v>1030</v>
      </c>
    </row>
    <row r="127" customFormat="1" ht="20" customHeight="1" spans="1:10">
      <c r="A127" s="13">
        <v>108</v>
      </c>
      <c r="B127" s="18" t="s">
        <v>297</v>
      </c>
      <c r="C127" s="18" t="s">
        <v>405</v>
      </c>
      <c r="D127" s="18" t="s">
        <v>410</v>
      </c>
      <c r="E127" s="18">
        <v>1</v>
      </c>
      <c r="F127" s="18" t="s">
        <v>20</v>
      </c>
      <c r="G127" s="18" t="s">
        <v>22</v>
      </c>
      <c r="H127" s="18">
        <v>5.15</v>
      </c>
      <c r="I127" s="18">
        <v>200</v>
      </c>
      <c r="J127" s="18">
        <v>1030</v>
      </c>
    </row>
    <row r="128" customFormat="1" ht="20" customHeight="1" spans="1:10">
      <c r="A128" s="13">
        <v>109</v>
      </c>
      <c r="B128" s="18" t="s">
        <v>297</v>
      </c>
      <c r="C128" s="18" t="s">
        <v>405</v>
      </c>
      <c r="D128" s="18" t="s">
        <v>413</v>
      </c>
      <c r="E128" s="18">
        <v>1</v>
      </c>
      <c r="F128" s="18" t="s">
        <v>20</v>
      </c>
      <c r="G128" s="18" t="s">
        <v>22</v>
      </c>
      <c r="H128" s="18">
        <v>5.6</v>
      </c>
      <c r="I128" s="18">
        <v>200</v>
      </c>
      <c r="J128" s="18">
        <v>1120</v>
      </c>
    </row>
    <row r="129" customFormat="1" ht="20" customHeight="1" spans="1:10">
      <c r="A129" s="13">
        <v>110</v>
      </c>
      <c r="B129" s="18" t="s">
        <v>297</v>
      </c>
      <c r="C129" s="18" t="s">
        <v>405</v>
      </c>
      <c r="D129" s="18" t="s">
        <v>417</v>
      </c>
      <c r="E129" s="18">
        <v>4</v>
      </c>
      <c r="F129" s="18" t="s">
        <v>20</v>
      </c>
      <c r="G129" s="18" t="s">
        <v>22</v>
      </c>
      <c r="H129" s="18">
        <v>5.43</v>
      </c>
      <c r="I129" s="18">
        <v>200</v>
      </c>
      <c r="J129" s="18">
        <v>1086</v>
      </c>
    </row>
    <row r="130" customFormat="1" ht="20" customHeight="1" spans="1:10">
      <c r="A130" s="13">
        <v>111</v>
      </c>
      <c r="B130" s="18" t="s">
        <v>297</v>
      </c>
      <c r="C130" s="18" t="s">
        <v>405</v>
      </c>
      <c r="D130" s="18" t="s">
        <v>421</v>
      </c>
      <c r="E130" s="18">
        <v>4</v>
      </c>
      <c r="F130" s="18" t="s">
        <v>20</v>
      </c>
      <c r="G130" s="18" t="s">
        <v>22</v>
      </c>
      <c r="H130" s="18">
        <v>4.38</v>
      </c>
      <c r="I130" s="18">
        <v>200</v>
      </c>
      <c r="J130" s="18">
        <v>876</v>
      </c>
    </row>
    <row r="131" customFormat="1" ht="20" customHeight="1" spans="1:10">
      <c r="A131" s="13">
        <v>112</v>
      </c>
      <c r="B131" s="18" t="s">
        <v>297</v>
      </c>
      <c r="C131" s="18" t="s">
        <v>405</v>
      </c>
      <c r="D131" s="18" t="s">
        <v>425</v>
      </c>
      <c r="E131" s="18">
        <v>7</v>
      </c>
      <c r="F131" s="18" t="s">
        <v>20</v>
      </c>
      <c r="G131" s="18" t="s">
        <v>22</v>
      </c>
      <c r="H131" s="18">
        <v>7.71</v>
      </c>
      <c r="I131" s="18">
        <v>200</v>
      </c>
      <c r="J131" s="18">
        <v>1542</v>
      </c>
    </row>
    <row r="132" customFormat="1" ht="20" customHeight="1" spans="1:10">
      <c r="A132" s="13">
        <v>113</v>
      </c>
      <c r="B132" s="18" t="s">
        <v>297</v>
      </c>
      <c r="C132" s="18" t="s">
        <v>405</v>
      </c>
      <c r="D132" s="18" t="s">
        <v>429</v>
      </c>
      <c r="E132" s="18">
        <v>3</v>
      </c>
      <c r="F132" s="18" t="s">
        <v>20</v>
      </c>
      <c r="G132" s="18" t="s">
        <v>22</v>
      </c>
      <c r="H132" s="18">
        <v>4.91</v>
      </c>
      <c r="I132" s="18">
        <v>200</v>
      </c>
      <c r="J132" s="18">
        <v>982</v>
      </c>
    </row>
    <row r="133" customFormat="1" ht="20" customHeight="1" spans="1:10">
      <c r="A133" s="13">
        <v>114</v>
      </c>
      <c r="B133" s="18" t="s">
        <v>297</v>
      </c>
      <c r="C133" s="18" t="s">
        <v>405</v>
      </c>
      <c r="D133" s="18" t="s">
        <v>433</v>
      </c>
      <c r="E133" s="18">
        <v>1</v>
      </c>
      <c r="F133" s="18" t="s">
        <v>20</v>
      </c>
      <c r="G133" s="18" t="s">
        <v>22</v>
      </c>
      <c r="H133" s="18">
        <v>5.6</v>
      </c>
      <c r="I133" s="18">
        <v>200</v>
      </c>
      <c r="J133" s="18">
        <v>1120</v>
      </c>
    </row>
    <row r="134" customFormat="1" ht="20" customHeight="1" spans="1:10">
      <c r="A134" s="13">
        <v>115</v>
      </c>
      <c r="B134" s="18" t="s">
        <v>297</v>
      </c>
      <c r="C134" s="18" t="s">
        <v>405</v>
      </c>
      <c r="D134" s="18" t="s">
        <v>436</v>
      </c>
      <c r="E134" s="18">
        <v>4</v>
      </c>
      <c r="F134" s="18" t="s">
        <v>20</v>
      </c>
      <c r="G134" s="18" t="s">
        <v>22</v>
      </c>
      <c r="H134" s="18">
        <v>5.4</v>
      </c>
      <c r="I134" s="18">
        <v>200</v>
      </c>
      <c r="J134" s="18">
        <v>1080</v>
      </c>
    </row>
    <row r="135" customFormat="1" ht="20" customHeight="1" spans="1:10">
      <c r="A135" s="13">
        <v>116</v>
      </c>
      <c r="B135" s="18" t="s">
        <v>297</v>
      </c>
      <c r="C135" s="18" t="s">
        <v>405</v>
      </c>
      <c r="D135" s="18" t="s">
        <v>440</v>
      </c>
      <c r="E135" s="18">
        <v>3</v>
      </c>
      <c r="F135" s="18" t="s">
        <v>20</v>
      </c>
      <c r="G135" s="18" t="s">
        <v>22</v>
      </c>
      <c r="H135" s="18">
        <v>5.68</v>
      </c>
      <c r="I135" s="18">
        <v>200</v>
      </c>
      <c r="J135" s="18">
        <v>1136</v>
      </c>
    </row>
    <row r="136" customFormat="1" ht="20" customHeight="1" spans="1:10">
      <c r="A136" s="13">
        <v>117</v>
      </c>
      <c r="B136" s="13" t="s">
        <v>17</v>
      </c>
      <c r="C136" s="13" t="s">
        <v>444</v>
      </c>
      <c r="D136" s="13" t="s">
        <v>445</v>
      </c>
      <c r="E136" s="13">
        <v>6</v>
      </c>
      <c r="F136" s="13" t="s">
        <v>20</v>
      </c>
      <c r="G136" s="13" t="s">
        <v>76</v>
      </c>
      <c r="H136" s="13">
        <v>2.5</v>
      </c>
      <c r="I136" s="13">
        <v>300</v>
      </c>
      <c r="J136" s="13">
        <v>750</v>
      </c>
    </row>
    <row r="137" customFormat="1" ht="20" customHeight="1" spans="1:10">
      <c r="A137" s="13">
        <v>118</v>
      </c>
      <c r="B137" s="13" t="s">
        <v>17</v>
      </c>
      <c r="C137" s="13" t="s">
        <v>444</v>
      </c>
      <c r="D137" s="13" t="s">
        <v>449</v>
      </c>
      <c r="E137" s="13">
        <v>2</v>
      </c>
      <c r="F137" s="13" t="s">
        <v>20</v>
      </c>
      <c r="G137" s="13" t="s">
        <v>22</v>
      </c>
      <c r="H137" s="13">
        <v>5.12</v>
      </c>
      <c r="I137" s="13">
        <v>200</v>
      </c>
      <c r="J137" s="13">
        <v>1024</v>
      </c>
    </row>
    <row r="138" customFormat="1" ht="20" customHeight="1" spans="1:10">
      <c r="A138" s="13">
        <v>119</v>
      </c>
      <c r="B138" s="13" t="s">
        <v>17</v>
      </c>
      <c r="C138" s="13" t="s">
        <v>444</v>
      </c>
      <c r="D138" s="13" t="s">
        <v>452</v>
      </c>
      <c r="E138" s="13">
        <v>1</v>
      </c>
      <c r="F138" s="13" t="s">
        <v>20</v>
      </c>
      <c r="G138" s="13" t="s">
        <v>22</v>
      </c>
      <c r="H138" s="13">
        <v>3</v>
      </c>
      <c r="I138" s="13">
        <v>200</v>
      </c>
      <c r="J138" s="13">
        <v>600</v>
      </c>
    </row>
    <row r="139" customFormat="1" ht="20" customHeight="1" spans="1:10">
      <c r="A139" s="13">
        <v>120</v>
      </c>
      <c r="B139" s="13" t="s">
        <v>17</v>
      </c>
      <c r="C139" s="13" t="s">
        <v>444</v>
      </c>
      <c r="D139" s="13" t="s">
        <v>455</v>
      </c>
      <c r="E139" s="13">
        <v>5</v>
      </c>
      <c r="F139" s="13" t="s">
        <v>125</v>
      </c>
      <c r="G139" s="13" t="s">
        <v>22</v>
      </c>
      <c r="H139" s="13">
        <v>4</v>
      </c>
      <c r="I139" s="13">
        <v>200</v>
      </c>
      <c r="J139" s="13">
        <v>800</v>
      </c>
    </row>
    <row r="140" customFormat="1" ht="20" customHeight="1" spans="1:10">
      <c r="A140" s="13">
        <v>121</v>
      </c>
      <c r="B140" s="13" t="s">
        <v>17</v>
      </c>
      <c r="C140" s="13" t="s">
        <v>444</v>
      </c>
      <c r="D140" s="13" t="s">
        <v>458</v>
      </c>
      <c r="E140" s="13">
        <v>4</v>
      </c>
      <c r="F140" s="13" t="s">
        <v>125</v>
      </c>
      <c r="G140" s="13" t="s">
        <v>22</v>
      </c>
      <c r="H140" s="13">
        <v>3</v>
      </c>
      <c r="I140" s="13">
        <v>200</v>
      </c>
      <c r="J140" s="13">
        <v>600</v>
      </c>
    </row>
    <row r="141" customFormat="1" ht="20" customHeight="1" spans="1:10">
      <c r="A141" s="13">
        <v>122</v>
      </c>
      <c r="B141" s="13" t="s">
        <v>17</v>
      </c>
      <c r="C141" s="13" t="s">
        <v>444</v>
      </c>
      <c r="D141" s="13" t="s">
        <v>461</v>
      </c>
      <c r="E141" s="13">
        <v>3</v>
      </c>
      <c r="F141" s="13" t="s">
        <v>125</v>
      </c>
      <c r="G141" s="13" t="s">
        <v>22</v>
      </c>
      <c r="H141" s="13">
        <v>4.5</v>
      </c>
      <c r="I141" s="13">
        <v>200</v>
      </c>
      <c r="J141" s="13">
        <v>900</v>
      </c>
    </row>
    <row r="142" customFormat="1" ht="20" customHeight="1" spans="1:10">
      <c r="A142" s="13">
        <v>123</v>
      </c>
      <c r="B142" s="13" t="s">
        <v>17</v>
      </c>
      <c r="C142" s="13" t="s">
        <v>444</v>
      </c>
      <c r="D142" s="13" t="s">
        <v>464</v>
      </c>
      <c r="E142" s="13">
        <v>4</v>
      </c>
      <c r="F142" s="13" t="s">
        <v>125</v>
      </c>
      <c r="G142" s="13" t="s">
        <v>22</v>
      </c>
      <c r="H142" s="13">
        <v>4.4</v>
      </c>
      <c r="I142" s="13">
        <v>200</v>
      </c>
      <c r="J142" s="13">
        <v>880</v>
      </c>
    </row>
    <row r="143" customFormat="1" ht="20" customHeight="1" spans="1:10">
      <c r="A143" s="13">
        <v>124</v>
      </c>
      <c r="B143" s="13" t="s">
        <v>17</v>
      </c>
      <c r="C143" s="13" t="s">
        <v>444</v>
      </c>
      <c r="D143" s="13" t="s">
        <v>467</v>
      </c>
      <c r="E143" s="13">
        <v>6</v>
      </c>
      <c r="F143" s="13" t="s">
        <v>125</v>
      </c>
      <c r="G143" s="13" t="s">
        <v>22</v>
      </c>
      <c r="H143" s="13">
        <v>4.4</v>
      </c>
      <c r="I143" s="13">
        <v>200</v>
      </c>
      <c r="J143" s="13">
        <v>880</v>
      </c>
    </row>
    <row r="144" customFormat="1" ht="20" customHeight="1" spans="1:10">
      <c r="A144" s="13">
        <v>125</v>
      </c>
      <c r="B144" s="4" t="s">
        <v>17</v>
      </c>
      <c r="C144" s="4" t="s">
        <v>470</v>
      </c>
      <c r="D144" s="4" t="s">
        <v>471</v>
      </c>
      <c r="E144" s="4">
        <v>5</v>
      </c>
      <c r="F144" s="3" t="s">
        <v>20</v>
      </c>
      <c r="G144" s="13" t="s">
        <v>22</v>
      </c>
      <c r="H144" s="4">
        <v>1.3</v>
      </c>
      <c r="I144" s="4">
        <v>200</v>
      </c>
      <c r="J144" s="4">
        <v>260</v>
      </c>
    </row>
    <row r="145" customFormat="1" ht="20" customHeight="1" spans="1:10">
      <c r="A145" s="13">
        <v>126</v>
      </c>
      <c r="B145" s="4" t="s">
        <v>17</v>
      </c>
      <c r="C145" s="4" t="s">
        <v>470</v>
      </c>
      <c r="D145" s="4" t="s">
        <v>475</v>
      </c>
      <c r="E145" s="4">
        <v>6</v>
      </c>
      <c r="F145" s="3" t="s">
        <v>20</v>
      </c>
      <c r="G145" s="13" t="s">
        <v>22</v>
      </c>
      <c r="H145" s="4">
        <v>10.08</v>
      </c>
      <c r="I145" s="4">
        <v>200</v>
      </c>
      <c r="J145" s="4">
        <v>2016</v>
      </c>
    </row>
    <row r="146" customFormat="1" ht="20" customHeight="1" spans="1:10">
      <c r="A146" s="13">
        <v>127</v>
      </c>
      <c r="B146" s="4" t="s">
        <v>17</v>
      </c>
      <c r="C146" s="4" t="s">
        <v>470</v>
      </c>
      <c r="D146" s="4" t="s">
        <v>478</v>
      </c>
      <c r="E146" s="4">
        <v>2</v>
      </c>
      <c r="F146" s="3" t="s">
        <v>20</v>
      </c>
      <c r="G146" s="13" t="s">
        <v>22</v>
      </c>
      <c r="H146" s="4">
        <v>5.2</v>
      </c>
      <c r="I146" s="4">
        <v>200</v>
      </c>
      <c r="J146" s="4">
        <v>1040</v>
      </c>
    </row>
    <row r="147" customFormat="1" ht="20" customHeight="1" spans="1:10">
      <c r="A147" s="13">
        <v>128</v>
      </c>
      <c r="B147" s="4" t="s">
        <v>17</v>
      </c>
      <c r="C147" s="4" t="s">
        <v>470</v>
      </c>
      <c r="D147" s="4" t="s">
        <v>481</v>
      </c>
      <c r="E147" s="4">
        <v>4</v>
      </c>
      <c r="F147" s="3" t="s">
        <v>20</v>
      </c>
      <c r="G147" s="13" t="s">
        <v>22</v>
      </c>
      <c r="H147" s="4">
        <v>6</v>
      </c>
      <c r="I147" s="4">
        <v>200</v>
      </c>
      <c r="J147" s="4">
        <v>1200</v>
      </c>
    </row>
    <row r="148" customFormat="1" ht="20" customHeight="1" spans="1:10">
      <c r="A148" s="13">
        <v>129</v>
      </c>
      <c r="B148" s="4" t="s">
        <v>17</v>
      </c>
      <c r="C148" s="4" t="s">
        <v>470</v>
      </c>
      <c r="D148" s="4" t="s">
        <v>484</v>
      </c>
      <c r="E148" s="4">
        <v>3</v>
      </c>
      <c r="F148" s="3" t="s">
        <v>20</v>
      </c>
      <c r="G148" s="13" t="s">
        <v>22</v>
      </c>
      <c r="H148" s="4">
        <v>5.04</v>
      </c>
      <c r="I148" s="4">
        <v>200</v>
      </c>
      <c r="J148" s="4">
        <v>1008</v>
      </c>
    </row>
    <row r="149" customFormat="1" ht="20" customHeight="1" spans="1:10">
      <c r="A149" s="13">
        <v>130</v>
      </c>
      <c r="B149" s="4" t="s">
        <v>17</v>
      </c>
      <c r="C149" s="4" t="s">
        <v>470</v>
      </c>
      <c r="D149" s="4" t="s">
        <v>487</v>
      </c>
      <c r="E149" s="4">
        <v>3</v>
      </c>
      <c r="F149" s="3" t="s">
        <v>20</v>
      </c>
      <c r="G149" s="13" t="s">
        <v>22</v>
      </c>
      <c r="H149" s="4">
        <v>10.7</v>
      </c>
      <c r="I149" s="4">
        <v>200</v>
      </c>
      <c r="J149" s="4">
        <v>2140</v>
      </c>
    </row>
    <row r="150" customFormat="1" ht="20" customHeight="1" spans="1:10">
      <c r="A150" s="13">
        <v>131</v>
      </c>
      <c r="B150" s="4" t="s">
        <v>17</v>
      </c>
      <c r="C150" s="4" t="s">
        <v>470</v>
      </c>
      <c r="D150" s="4" t="s">
        <v>490</v>
      </c>
      <c r="E150" s="4">
        <v>3</v>
      </c>
      <c r="F150" s="3" t="s">
        <v>20</v>
      </c>
      <c r="G150" s="13" t="s">
        <v>22</v>
      </c>
      <c r="H150" s="4">
        <v>10</v>
      </c>
      <c r="I150" s="4">
        <v>200</v>
      </c>
      <c r="J150" s="4">
        <v>2000</v>
      </c>
    </row>
    <row r="151" customFormat="1" ht="20" customHeight="1" spans="1:10">
      <c r="A151" s="13">
        <v>132</v>
      </c>
      <c r="B151" s="13" t="s">
        <v>17</v>
      </c>
      <c r="C151" s="13" t="s">
        <v>493</v>
      </c>
      <c r="D151" s="13" t="s">
        <v>494</v>
      </c>
      <c r="E151" s="13">
        <v>1</v>
      </c>
      <c r="F151" s="3" t="s">
        <v>20</v>
      </c>
      <c r="G151" s="13" t="s">
        <v>22</v>
      </c>
      <c r="H151" s="13">
        <v>0.4</v>
      </c>
      <c r="I151" s="13">
        <v>200</v>
      </c>
      <c r="J151" s="3">
        <f t="shared" ref="J151:J157" si="3">H:H*I:I</f>
        <v>80</v>
      </c>
    </row>
    <row r="152" customFormat="1" ht="20" customHeight="1" spans="1:10">
      <c r="A152" s="13">
        <v>133</v>
      </c>
      <c r="B152" s="13" t="s">
        <v>17</v>
      </c>
      <c r="C152" s="13" t="s">
        <v>493</v>
      </c>
      <c r="D152" s="13" t="s">
        <v>498</v>
      </c>
      <c r="E152" s="13">
        <v>1</v>
      </c>
      <c r="F152" s="13" t="s">
        <v>20</v>
      </c>
      <c r="G152" s="13" t="s">
        <v>22</v>
      </c>
      <c r="H152" s="13">
        <v>0.4</v>
      </c>
      <c r="I152" s="13">
        <v>200</v>
      </c>
      <c r="J152" s="3">
        <f t="shared" si="3"/>
        <v>80</v>
      </c>
    </row>
    <row r="153" customFormat="1" ht="20" customHeight="1" spans="1:10">
      <c r="A153" s="13">
        <v>134</v>
      </c>
      <c r="B153" s="13" t="s">
        <v>17</v>
      </c>
      <c r="C153" s="13" t="s">
        <v>493</v>
      </c>
      <c r="D153" s="13" t="s">
        <v>501</v>
      </c>
      <c r="E153" s="13">
        <v>1</v>
      </c>
      <c r="F153" s="13" t="s">
        <v>20</v>
      </c>
      <c r="G153" s="13" t="s">
        <v>22</v>
      </c>
      <c r="H153" s="13">
        <v>0.4</v>
      </c>
      <c r="I153" s="13">
        <v>200</v>
      </c>
      <c r="J153" s="3">
        <f t="shared" si="3"/>
        <v>80</v>
      </c>
    </row>
    <row r="154" customFormat="1" ht="20" customHeight="1" spans="1:10">
      <c r="A154" s="13">
        <v>135</v>
      </c>
      <c r="B154" s="13" t="s">
        <v>17</v>
      </c>
      <c r="C154" s="13" t="s">
        <v>493</v>
      </c>
      <c r="D154" s="13" t="s">
        <v>504</v>
      </c>
      <c r="E154" s="13">
        <v>5</v>
      </c>
      <c r="F154" s="13" t="s">
        <v>20</v>
      </c>
      <c r="G154" s="13" t="s">
        <v>22</v>
      </c>
      <c r="H154" s="13">
        <v>1.5</v>
      </c>
      <c r="I154" s="13">
        <v>200</v>
      </c>
      <c r="J154" s="3">
        <f t="shared" si="3"/>
        <v>300</v>
      </c>
    </row>
    <row r="155" customFormat="1" ht="20" customHeight="1" spans="1:10">
      <c r="A155" s="13">
        <v>136</v>
      </c>
      <c r="B155" s="13" t="s">
        <v>17</v>
      </c>
      <c r="C155" s="13" t="s">
        <v>493</v>
      </c>
      <c r="D155" s="13" t="s">
        <v>507</v>
      </c>
      <c r="E155" s="13">
        <v>1</v>
      </c>
      <c r="F155" s="13" t="s">
        <v>20</v>
      </c>
      <c r="G155" s="13" t="s">
        <v>22</v>
      </c>
      <c r="H155" s="13">
        <v>0.7</v>
      </c>
      <c r="I155" s="13">
        <v>200</v>
      </c>
      <c r="J155" s="3">
        <f t="shared" si="3"/>
        <v>140</v>
      </c>
    </row>
    <row r="156" customFormat="1" ht="20" customHeight="1" spans="1:10">
      <c r="A156" s="13">
        <v>137</v>
      </c>
      <c r="B156" s="13" t="s">
        <v>17</v>
      </c>
      <c r="C156" s="13" t="s">
        <v>493</v>
      </c>
      <c r="D156" s="13" t="s">
        <v>510</v>
      </c>
      <c r="E156" s="13">
        <v>5</v>
      </c>
      <c r="F156" s="13" t="s">
        <v>20</v>
      </c>
      <c r="G156" s="13" t="s">
        <v>22</v>
      </c>
      <c r="H156" s="13">
        <v>6.4</v>
      </c>
      <c r="I156" s="13">
        <v>200</v>
      </c>
      <c r="J156" s="3">
        <f t="shared" si="3"/>
        <v>1280</v>
      </c>
    </row>
    <row r="157" customFormat="1" ht="20" customHeight="1" spans="1:10">
      <c r="A157" s="13">
        <v>138</v>
      </c>
      <c r="B157" s="13" t="s">
        <v>17</v>
      </c>
      <c r="C157" s="13" t="s">
        <v>493</v>
      </c>
      <c r="D157" s="13" t="s">
        <v>513</v>
      </c>
      <c r="E157" s="13">
        <v>3</v>
      </c>
      <c r="F157" s="13" t="s">
        <v>20</v>
      </c>
      <c r="G157" s="13" t="s">
        <v>22</v>
      </c>
      <c r="H157" s="13">
        <v>5.4</v>
      </c>
      <c r="I157" s="13">
        <v>200</v>
      </c>
      <c r="J157" s="3">
        <f t="shared" si="3"/>
        <v>1080</v>
      </c>
    </row>
    <row r="158" customFormat="1" ht="20" customHeight="1" spans="1:10">
      <c r="A158" s="6">
        <v>139</v>
      </c>
      <c r="B158" s="14" t="s">
        <v>297</v>
      </c>
      <c r="C158" s="14" t="s">
        <v>516</v>
      </c>
      <c r="D158" s="14" t="s">
        <v>517</v>
      </c>
      <c r="E158" s="14">
        <v>5</v>
      </c>
      <c r="F158" s="14" t="s">
        <v>20</v>
      </c>
      <c r="G158" s="13" t="s">
        <v>76</v>
      </c>
      <c r="H158" s="13">
        <v>1</v>
      </c>
      <c r="I158" s="13">
        <v>300</v>
      </c>
      <c r="J158" s="13">
        <v>300</v>
      </c>
    </row>
    <row r="159" customFormat="1" ht="20" customHeight="1" spans="1:10">
      <c r="A159" s="9"/>
      <c r="B159" s="21"/>
      <c r="C159" s="21"/>
      <c r="D159" s="21"/>
      <c r="E159" s="21"/>
      <c r="F159" s="21"/>
      <c r="G159" s="13" t="s">
        <v>22</v>
      </c>
      <c r="H159" s="13">
        <v>4</v>
      </c>
      <c r="I159" s="13">
        <v>200</v>
      </c>
      <c r="J159" s="13">
        <v>800</v>
      </c>
    </row>
    <row r="160" customFormat="1" ht="20" customHeight="1" spans="1:10">
      <c r="A160" s="9"/>
      <c r="B160" s="21"/>
      <c r="C160" s="21"/>
      <c r="D160" s="21"/>
      <c r="E160" s="21"/>
      <c r="F160" s="21"/>
      <c r="G160" s="13" t="s">
        <v>195</v>
      </c>
      <c r="H160" s="13">
        <v>4</v>
      </c>
      <c r="I160" s="13">
        <v>300</v>
      </c>
      <c r="J160" s="13">
        <v>1200</v>
      </c>
    </row>
    <row r="161" customFormat="1" ht="20" customHeight="1" spans="1:10">
      <c r="A161" s="6">
        <v>140</v>
      </c>
      <c r="B161" s="14" t="s">
        <v>297</v>
      </c>
      <c r="C161" s="14" t="s">
        <v>516</v>
      </c>
      <c r="D161" s="14" t="s">
        <v>521</v>
      </c>
      <c r="E161" s="14">
        <v>4</v>
      </c>
      <c r="F161" s="14" t="s">
        <v>20</v>
      </c>
      <c r="G161" s="13" t="s">
        <v>76</v>
      </c>
      <c r="H161" s="13">
        <v>1</v>
      </c>
      <c r="I161" s="13">
        <v>300</v>
      </c>
      <c r="J161" s="13">
        <v>300</v>
      </c>
    </row>
    <row r="162" customFormat="1" ht="20" customHeight="1" spans="1:10">
      <c r="A162" s="8"/>
      <c r="B162" s="15"/>
      <c r="C162" s="15"/>
      <c r="D162" s="15"/>
      <c r="E162" s="15"/>
      <c r="F162" s="15"/>
      <c r="G162" s="13" t="s">
        <v>22</v>
      </c>
      <c r="H162" s="13">
        <v>3</v>
      </c>
      <c r="I162" s="13">
        <v>200</v>
      </c>
      <c r="J162" s="13">
        <v>600</v>
      </c>
    </row>
    <row r="163" customFormat="1" ht="20" customHeight="1" spans="1:10">
      <c r="A163" s="3">
        <v>141</v>
      </c>
      <c r="B163" s="13" t="s">
        <v>297</v>
      </c>
      <c r="C163" s="13" t="s">
        <v>516</v>
      </c>
      <c r="D163" s="13" t="s">
        <v>524</v>
      </c>
      <c r="E163" s="13">
        <v>3</v>
      </c>
      <c r="F163" s="13" t="s">
        <v>20</v>
      </c>
      <c r="G163" s="13" t="s">
        <v>22</v>
      </c>
      <c r="H163" s="13">
        <v>6</v>
      </c>
      <c r="I163" s="13">
        <v>200</v>
      </c>
      <c r="J163" s="13">
        <v>1200</v>
      </c>
    </row>
    <row r="164" customFormat="1" ht="20" customHeight="1" spans="1:10">
      <c r="A164" s="6">
        <v>142</v>
      </c>
      <c r="B164" s="14" t="s">
        <v>297</v>
      </c>
      <c r="C164" s="14" t="s">
        <v>516</v>
      </c>
      <c r="D164" s="14" t="s">
        <v>527</v>
      </c>
      <c r="E164" s="14">
        <v>7</v>
      </c>
      <c r="F164" s="14" t="s">
        <v>20</v>
      </c>
      <c r="G164" s="13" t="s">
        <v>76</v>
      </c>
      <c r="H164" s="13">
        <v>2</v>
      </c>
      <c r="I164" s="13">
        <v>300</v>
      </c>
      <c r="J164" s="13">
        <v>600</v>
      </c>
    </row>
    <row r="165" customFormat="1" ht="20" customHeight="1" spans="1:10">
      <c r="A165" s="8"/>
      <c r="B165" s="15"/>
      <c r="C165" s="15"/>
      <c r="D165" s="15"/>
      <c r="E165" s="15"/>
      <c r="F165" s="15"/>
      <c r="G165" s="13" t="s">
        <v>22</v>
      </c>
      <c r="H165" s="13">
        <v>5</v>
      </c>
      <c r="I165" s="13">
        <v>200</v>
      </c>
      <c r="J165" s="13">
        <v>1000</v>
      </c>
    </row>
    <row r="166" customFormat="1" ht="20" customHeight="1" spans="1:10">
      <c r="A166" s="6">
        <v>143</v>
      </c>
      <c r="B166" s="14" t="s">
        <v>297</v>
      </c>
      <c r="C166" s="14" t="s">
        <v>516</v>
      </c>
      <c r="D166" s="14" t="s">
        <v>530</v>
      </c>
      <c r="E166" s="14">
        <v>5</v>
      </c>
      <c r="F166" s="14" t="s">
        <v>125</v>
      </c>
      <c r="G166" s="13" t="s">
        <v>76</v>
      </c>
      <c r="H166" s="13">
        <v>1</v>
      </c>
      <c r="I166" s="13">
        <v>300</v>
      </c>
      <c r="J166" s="13">
        <v>300</v>
      </c>
    </row>
    <row r="167" customFormat="1" ht="20" customHeight="1" spans="1:10">
      <c r="A167" s="8"/>
      <c r="B167" s="15"/>
      <c r="C167" s="15"/>
      <c r="D167" s="15"/>
      <c r="E167" s="15"/>
      <c r="F167" s="15"/>
      <c r="G167" s="13" t="s">
        <v>22</v>
      </c>
      <c r="H167" s="13">
        <v>3</v>
      </c>
      <c r="I167" s="13">
        <v>200</v>
      </c>
      <c r="J167" s="13">
        <v>600</v>
      </c>
    </row>
    <row r="168" customFormat="1" ht="20" customHeight="1" spans="1:10">
      <c r="A168" s="3">
        <v>144</v>
      </c>
      <c r="B168" s="3" t="s">
        <v>297</v>
      </c>
      <c r="C168" s="13" t="s">
        <v>516</v>
      </c>
      <c r="D168" s="13" t="s">
        <v>533</v>
      </c>
      <c r="E168" s="13">
        <v>2</v>
      </c>
      <c r="F168" s="13" t="s">
        <v>125</v>
      </c>
      <c r="G168" s="13" t="s">
        <v>76</v>
      </c>
      <c r="H168" s="13">
        <v>4</v>
      </c>
      <c r="I168" s="13">
        <v>300</v>
      </c>
      <c r="J168" s="13">
        <v>1200</v>
      </c>
    </row>
    <row r="169" customFormat="1" ht="20" customHeight="1" spans="1:10">
      <c r="A169" s="24">
        <v>145</v>
      </c>
      <c r="B169" s="18" t="s">
        <v>17</v>
      </c>
      <c r="C169" s="18" t="s">
        <v>536</v>
      </c>
      <c r="D169" s="18" t="s">
        <v>537</v>
      </c>
      <c r="E169" s="18">
        <v>3</v>
      </c>
      <c r="F169" s="18" t="s">
        <v>125</v>
      </c>
      <c r="G169" s="13" t="s">
        <v>22</v>
      </c>
      <c r="H169" s="18">
        <v>5.5</v>
      </c>
      <c r="I169" s="18">
        <v>200</v>
      </c>
      <c r="J169" s="18">
        <v>1100</v>
      </c>
    </row>
    <row r="170" customFormat="1" ht="20" customHeight="1" spans="1:10">
      <c r="A170" s="3">
        <v>146</v>
      </c>
      <c r="B170" s="18" t="s">
        <v>17</v>
      </c>
      <c r="C170" s="18" t="s">
        <v>536</v>
      </c>
      <c r="D170" s="18" t="s">
        <v>543</v>
      </c>
      <c r="E170" s="18">
        <v>3</v>
      </c>
      <c r="F170" s="18" t="s">
        <v>20</v>
      </c>
      <c r="G170" s="13" t="s">
        <v>22</v>
      </c>
      <c r="H170" s="18">
        <v>6</v>
      </c>
      <c r="I170" s="18">
        <v>200</v>
      </c>
      <c r="J170" s="18">
        <v>1200</v>
      </c>
    </row>
    <row r="171" customFormat="1" ht="20" customHeight="1" spans="1:10">
      <c r="A171" s="24">
        <v>147</v>
      </c>
      <c r="B171" s="18" t="s">
        <v>17</v>
      </c>
      <c r="C171" s="18" t="s">
        <v>536</v>
      </c>
      <c r="D171" s="18" t="s">
        <v>547</v>
      </c>
      <c r="E171" s="18">
        <v>4</v>
      </c>
      <c r="F171" s="18" t="s">
        <v>20</v>
      </c>
      <c r="G171" s="13" t="s">
        <v>22</v>
      </c>
      <c r="H171" s="18">
        <v>4.82</v>
      </c>
      <c r="I171" s="18">
        <v>200</v>
      </c>
      <c r="J171" s="18">
        <v>964</v>
      </c>
    </row>
    <row r="172" customFormat="1" ht="20" customHeight="1" spans="1:10">
      <c r="A172" s="3">
        <v>148</v>
      </c>
      <c r="B172" s="18" t="s">
        <v>17</v>
      </c>
      <c r="C172" s="18" t="s">
        <v>536</v>
      </c>
      <c r="D172" s="18" t="s">
        <v>551</v>
      </c>
      <c r="E172" s="18">
        <v>1</v>
      </c>
      <c r="F172" s="18" t="s">
        <v>20</v>
      </c>
      <c r="G172" s="13" t="s">
        <v>22</v>
      </c>
      <c r="H172" s="18">
        <v>3.7</v>
      </c>
      <c r="I172" s="18">
        <v>200</v>
      </c>
      <c r="J172" s="18">
        <v>740</v>
      </c>
    </row>
    <row r="173" customFormat="1" ht="20" customHeight="1" spans="1:10">
      <c r="A173" s="25">
        <v>149</v>
      </c>
      <c r="B173" s="22" t="s">
        <v>17</v>
      </c>
      <c r="C173" s="22" t="s">
        <v>536</v>
      </c>
      <c r="D173" s="22" t="s">
        <v>555</v>
      </c>
      <c r="E173" s="22">
        <v>3</v>
      </c>
      <c r="F173" s="22" t="s">
        <v>20</v>
      </c>
      <c r="G173" s="13" t="s">
        <v>22</v>
      </c>
      <c r="H173" s="18">
        <v>5.9</v>
      </c>
      <c r="I173" s="18">
        <v>200</v>
      </c>
      <c r="J173" s="18">
        <v>1180</v>
      </c>
    </row>
    <row r="174" customFormat="1" ht="20" customHeight="1" spans="1:10">
      <c r="A174" s="23"/>
      <c r="B174" s="23"/>
      <c r="C174" s="23"/>
      <c r="D174" s="23"/>
      <c r="E174" s="23"/>
      <c r="F174" s="23"/>
      <c r="G174" s="18" t="s">
        <v>559</v>
      </c>
      <c r="H174" s="24">
        <v>50</v>
      </c>
      <c r="I174" s="24">
        <v>10</v>
      </c>
      <c r="J174" s="24">
        <v>500</v>
      </c>
    </row>
    <row r="175" customFormat="1" ht="20" customHeight="1" spans="1:10">
      <c r="A175" s="24">
        <v>150</v>
      </c>
      <c r="B175" s="18" t="s">
        <v>17</v>
      </c>
      <c r="C175" s="18" t="s">
        <v>536</v>
      </c>
      <c r="D175" s="18" t="s">
        <v>563</v>
      </c>
      <c r="E175" s="18">
        <v>5</v>
      </c>
      <c r="F175" s="18" t="s">
        <v>20</v>
      </c>
      <c r="G175" s="13" t="s">
        <v>22</v>
      </c>
      <c r="H175" s="18">
        <v>5.5</v>
      </c>
      <c r="I175" s="18">
        <v>200</v>
      </c>
      <c r="J175" s="18">
        <v>1100</v>
      </c>
    </row>
    <row r="176" customFormat="1" ht="20" customHeight="1" spans="1:10">
      <c r="A176" s="24">
        <v>151</v>
      </c>
      <c r="B176" s="18" t="s">
        <v>17</v>
      </c>
      <c r="C176" s="18" t="s">
        <v>536</v>
      </c>
      <c r="D176" s="18" t="s">
        <v>566</v>
      </c>
      <c r="E176" s="18">
        <v>7</v>
      </c>
      <c r="F176" s="18" t="s">
        <v>20</v>
      </c>
      <c r="G176" s="13" t="s">
        <v>22</v>
      </c>
      <c r="H176" s="18">
        <v>8.6</v>
      </c>
      <c r="I176" s="18">
        <v>200</v>
      </c>
      <c r="J176" s="18">
        <v>1720</v>
      </c>
    </row>
    <row r="177" customFormat="1" ht="20" customHeight="1" spans="1:10">
      <c r="A177" s="24">
        <v>152</v>
      </c>
      <c r="B177" s="18" t="s">
        <v>17</v>
      </c>
      <c r="C177" s="18" t="s">
        <v>536</v>
      </c>
      <c r="D177" s="18" t="s">
        <v>571</v>
      </c>
      <c r="E177" s="18">
        <v>3</v>
      </c>
      <c r="F177" s="18" t="s">
        <v>125</v>
      </c>
      <c r="G177" s="13" t="s">
        <v>22</v>
      </c>
      <c r="H177" s="18">
        <v>3.8</v>
      </c>
      <c r="I177" s="18">
        <v>200</v>
      </c>
      <c r="J177" s="18">
        <v>760</v>
      </c>
    </row>
    <row r="178" customFormat="1" ht="20" customHeight="1" spans="1:10">
      <c r="A178" s="24">
        <v>153</v>
      </c>
      <c r="B178" s="4" t="s">
        <v>17</v>
      </c>
      <c r="C178" s="3" t="s">
        <v>574</v>
      </c>
      <c r="D178" s="3" t="s">
        <v>575</v>
      </c>
      <c r="E178" s="3" t="s">
        <v>576</v>
      </c>
      <c r="F178" s="3" t="s">
        <v>20</v>
      </c>
      <c r="G178" s="4" t="s">
        <v>578</v>
      </c>
      <c r="H178" s="13">
        <v>4</v>
      </c>
      <c r="I178" s="4">
        <v>1000</v>
      </c>
      <c r="J178" s="18">
        <v>4000</v>
      </c>
    </row>
    <row r="179" customFormat="1" ht="20" customHeight="1" spans="1:10">
      <c r="A179" s="24">
        <v>154</v>
      </c>
      <c r="B179" s="4" t="s">
        <v>17</v>
      </c>
      <c r="C179" s="3" t="s">
        <v>574</v>
      </c>
      <c r="D179" s="3" t="s">
        <v>580</v>
      </c>
      <c r="E179" s="3" t="s">
        <v>581</v>
      </c>
      <c r="F179" s="3" t="s">
        <v>20</v>
      </c>
      <c r="G179" s="4" t="s">
        <v>22</v>
      </c>
      <c r="H179" s="13">
        <v>6.28</v>
      </c>
      <c r="I179" s="4">
        <v>200</v>
      </c>
      <c r="J179" s="18">
        <v>1256</v>
      </c>
    </row>
    <row r="180" customFormat="1" ht="20" customHeight="1" spans="1:10">
      <c r="A180" s="24">
        <v>155</v>
      </c>
      <c r="B180" s="4" t="s">
        <v>17</v>
      </c>
      <c r="C180" s="3" t="s">
        <v>574</v>
      </c>
      <c r="D180" s="3" t="s">
        <v>584</v>
      </c>
      <c r="E180" s="3" t="s">
        <v>581</v>
      </c>
      <c r="F180" s="3" t="s">
        <v>20</v>
      </c>
      <c r="G180" s="4" t="s">
        <v>578</v>
      </c>
      <c r="H180" s="13">
        <v>4</v>
      </c>
      <c r="I180" s="4">
        <v>1000</v>
      </c>
      <c r="J180" s="18">
        <v>4000</v>
      </c>
    </row>
    <row r="181" customFormat="1" ht="20" customHeight="1" spans="1:10">
      <c r="A181" s="24">
        <v>156</v>
      </c>
      <c r="B181" s="4" t="s">
        <v>17</v>
      </c>
      <c r="C181" s="3" t="s">
        <v>574</v>
      </c>
      <c r="D181" s="3" t="s">
        <v>587</v>
      </c>
      <c r="E181" s="3" t="s">
        <v>588</v>
      </c>
      <c r="F181" s="3" t="s">
        <v>20</v>
      </c>
      <c r="G181" s="4" t="s">
        <v>22</v>
      </c>
      <c r="H181" s="13">
        <v>3.92</v>
      </c>
      <c r="I181" s="4">
        <v>200</v>
      </c>
      <c r="J181" s="18">
        <v>784</v>
      </c>
    </row>
    <row r="182" customFormat="1" ht="20" customHeight="1" spans="1:10">
      <c r="A182" s="24">
        <v>157</v>
      </c>
      <c r="B182" s="3" t="s">
        <v>17</v>
      </c>
      <c r="C182" s="3" t="s">
        <v>591</v>
      </c>
      <c r="D182" s="3" t="s">
        <v>592</v>
      </c>
      <c r="E182" s="3">
        <v>2</v>
      </c>
      <c r="F182" s="3" t="s">
        <v>125</v>
      </c>
      <c r="G182" s="3" t="s">
        <v>22</v>
      </c>
      <c r="H182" s="3">
        <v>1.7</v>
      </c>
      <c r="I182" s="3">
        <v>200</v>
      </c>
      <c r="J182" s="3">
        <v>340</v>
      </c>
    </row>
    <row r="183" customFormat="1" ht="20" customHeight="1" spans="1:10">
      <c r="A183" s="24">
        <v>158</v>
      </c>
      <c r="B183" s="3" t="s">
        <v>17</v>
      </c>
      <c r="C183" s="3" t="s">
        <v>591</v>
      </c>
      <c r="D183" s="3" t="s">
        <v>595</v>
      </c>
      <c r="E183" s="3">
        <v>5</v>
      </c>
      <c r="F183" s="3" t="s">
        <v>20</v>
      </c>
      <c r="G183" s="3" t="s">
        <v>22</v>
      </c>
      <c r="H183" s="3">
        <v>2</v>
      </c>
      <c r="I183" s="3">
        <v>200</v>
      </c>
      <c r="J183" s="3">
        <v>400</v>
      </c>
    </row>
    <row r="184" customFormat="1" ht="20" customHeight="1" spans="1:10">
      <c r="A184" s="24">
        <v>159</v>
      </c>
      <c r="B184" s="3" t="s">
        <v>17</v>
      </c>
      <c r="C184" s="3" t="s">
        <v>591</v>
      </c>
      <c r="D184" s="3" t="s">
        <v>598</v>
      </c>
      <c r="E184" s="3">
        <v>6</v>
      </c>
      <c r="F184" s="3" t="s">
        <v>20</v>
      </c>
      <c r="G184" s="3" t="s">
        <v>22</v>
      </c>
      <c r="H184" s="3">
        <v>1.4</v>
      </c>
      <c r="I184" s="3">
        <v>200</v>
      </c>
      <c r="J184" s="3">
        <v>280</v>
      </c>
    </row>
    <row r="185" customFormat="1" ht="20" customHeight="1" spans="1:10">
      <c r="A185" s="24">
        <v>160</v>
      </c>
      <c r="B185" s="3" t="s">
        <v>17</v>
      </c>
      <c r="C185" s="3" t="s">
        <v>591</v>
      </c>
      <c r="D185" s="13" t="s">
        <v>601</v>
      </c>
      <c r="E185" s="13">
        <v>1</v>
      </c>
      <c r="F185" s="3" t="s">
        <v>20</v>
      </c>
      <c r="G185" s="3" t="s">
        <v>22</v>
      </c>
      <c r="H185" s="13">
        <v>1.1</v>
      </c>
      <c r="I185" s="13">
        <v>200</v>
      </c>
      <c r="J185" s="13">
        <v>220</v>
      </c>
    </row>
    <row r="186" customFormat="1" ht="20" customHeight="1" spans="1:10">
      <c r="A186" s="24">
        <v>161</v>
      </c>
      <c r="B186" s="13" t="s">
        <v>17</v>
      </c>
      <c r="C186" s="13" t="s">
        <v>604</v>
      </c>
      <c r="D186" s="13" t="s">
        <v>605</v>
      </c>
      <c r="E186" s="13">
        <v>2</v>
      </c>
      <c r="F186" s="3" t="s">
        <v>20</v>
      </c>
      <c r="G186" s="3" t="s">
        <v>22</v>
      </c>
      <c r="H186" s="13">
        <v>2.4</v>
      </c>
      <c r="I186" s="13">
        <v>200</v>
      </c>
      <c r="J186" s="26">
        <v>480</v>
      </c>
    </row>
    <row r="187" customFormat="1" ht="20" customHeight="1" spans="1:10">
      <c r="A187" s="24">
        <v>162</v>
      </c>
      <c r="B187" s="13" t="s">
        <v>17</v>
      </c>
      <c r="C187" s="13" t="s">
        <v>604</v>
      </c>
      <c r="D187" s="13" t="s">
        <v>609</v>
      </c>
      <c r="E187" s="13">
        <v>5</v>
      </c>
      <c r="F187" s="3" t="s">
        <v>20</v>
      </c>
      <c r="G187" s="13" t="s">
        <v>22</v>
      </c>
      <c r="H187" s="13">
        <v>3</v>
      </c>
      <c r="I187" s="13">
        <v>200</v>
      </c>
      <c r="J187" s="13">
        <v>600</v>
      </c>
    </row>
    <row r="188" customFormat="1" ht="20" customHeight="1" spans="1:10">
      <c r="A188" s="24">
        <v>163</v>
      </c>
      <c r="B188" s="13" t="s">
        <v>17</v>
      </c>
      <c r="C188" s="13" t="s">
        <v>604</v>
      </c>
      <c r="D188" s="13" t="s">
        <v>612</v>
      </c>
      <c r="E188" s="13">
        <v>3</v>
      </c>
      <c r="F188" s="3" t="s">
        <v>20</v>
      </c>
      <c r="G188" s="13" t="s">
        <v>22</v>
      </c>
      <c r="H188" s="13">
        <v>4</v>
      </c>
      <c r="I188" s="13">
        <v>200</v>
      </c>
      <c r="J188" s="13">
        <v>800</v>
      </c>
    </row>
    <row r="189" customFormat="1" ht="20" customHeight="1" spans="1:10">
      <c r="A189" s="24">
        <v>164</v>
      </c>
      <c r="B189" s="13" t="s">
        <v>17</v>
      </c>
      <c r="C189" s="13" t="s">
        <v>604</v>
      </c>
      <c r="D189" s="13" t="s">
        <v>615</v>
      </c>
      <c r="E189" s="13">
        <v>3</v>
      </c>
      <c r="F189" s="3" t="s">
        <v>20</v>
      </c>
      <c r="G189" s="13" t="s">
        <v>22</v>
      </c>
      <c r="H189" s="13">
        <v>2.4</v>
      </c>
      <c r="I189" s="13">
        <v>200</v>
      </c>
      <c r="J189" s="13">
        <v>480</v>
      </c>
    </row>
    <row r="190" customFormat="1" ht="20" customHeight="1" spans="1:10">
      <c r="A190" s="24">
        <v>165</v>
      </c>
      <c r="B190" s="13" t="s">
        <v>17</v>
      </c>
      <c r="C190" s="13" t="s">
        <v>604</v>
      </c>
      <c r="D190" s="13" t="s">
        <v>618</v>
      </c>
      <c r="E190" s="13">
        <v>5</v>
      </c>
      <c r="F190" s="3" t="s">
        <v>20</v>
      </c>
      <c r="G190" s="13" t="s">
        <v>22</v>
      </c>
      <c r="H190" s="13">
        <v>4.1</v>
      </c>
      <c r="I190" s="13">
        <v>200</v>
      </c>
      <c r="J190" s="13">
        <v>820</v>
      </c>
    </row>
    <row r="191" customFormat="1" ht="20" customHeight="1" spans="1:10">
      <c r="A191" s="24">
        <v>166</v>
      </c>
      <c r="B191" s="13" t="s">
        <v>17</v>
      </c>
      <c r="C191" s="13" t="s">
        <v>604</v>
      </c>
      <c r="D191" s="13" t="s">
        <v>621</v>
      </c>
      <c r="E191" s="13">
        <v>6</v>
      </c>
      <c r="F191" s="3" t="s">
        <v>20</v>
      </c>
      <c r="G191" s="13" t="s">
        <v>22</v>
      </c>
      <c r="H191" s="13">
        <v>5</v>
      </c>
      <c r="I191" s="13">
        <v>200</v>
      </c>
      <c r="J191" s="13">
        <v>1000</v>
      </c>
    </row>
    <row r="192" customFormat="1" ht="20" customHeight="1" spans="1:10">
      <c r="A192" s="24">
        <v>167</v>
      </c>
      <c r="B192" s="13" t="s">
        <v>17</v>
      </c>
      <c r="C192" s="13" t="s">
        <v>604</v>
      </c>
      <c r="D192" s="13" t="s">
        <v>624</v>
      </c>
      <c r="E192" s="13">
        <v>5</v>
      </c>
      <c r="F192" s="3" t="s">
        <v>20</v>
      </c>
      <c r="G192" s="13" t="s">
        <v>22</v>
      </c>
      <c r="H192" s="13">
        <v>5</v>
      </c>
      <c r="I192" s="13">
        <v>200</v>
      </c>
      <c r="J192" s="13">
        <v>1000</v>
      </c>
    </row>
    <row r="193" customFormat="1" ht="20" customHeight="1" spans="1:10">
      <c r="A193" s="24">
        <v>168</v>
      </c>
      <c r="B193" s="13" t="s">
        <v>17</v>
      </c>
      <c r="C193" s="13" t="s">
        <v>604</v>
      </c>
      <c r="D193" s="13" t="s">
        <v>627</v>
      </c>
      <c r="E193" s="13">
        <v>3</v>
      </c>
      <c r="F193" s="3" t="s">
        <v>20</v>
      </c>
      <c r="G193" s="13" t="s">
        <v>22</v>
      </c>
      <c r="H193" s="13">
        <v>7</v>
      </c>
      <c r="I193" s="13">
        <v>200</v>
      </c>
      <c r="J193" s="13">
        <v>1400</v>
      </c>
    </row>
    <row r="194" customFormat="1" ht="20" customHeight="1" spans="1:10">
      <c r="A194" s="24">
        <v>169</v>
      </c>
      <c r="B194" s="13" t="s">
        <v>17</v>
      </c>
      <c r="C194" s="13" t="s">
        <v>604</v>
      </c>
      <c r="D194" s="13" t="s">
        <v>630</v>
      </c>
      <c r="E194" s="13">
        <v>6</v>
      </c>
      <c r="F194" s="3" t="s">
        <v>20</v>
      </c>
      <c r="G194" s="13" t="s">
        <v>22</v>
      </c>
      <c r="H194" s="13">
        <v>5</v>
      </c>
      <c r="I194" s="13">
        <v>200</v>
      </c>
      <c r="J194" s="13">
        <v>1000</v>
      </c>
    </row>
    <row r="195" customFormat="1" ht="20" customHeight="1" spans="1:10">
      <c r="A195" s="24">
        <v>170</v>
      </c>
      <c r="B195" s="27" t="s">
        <v>634</v>
      </c>
      <c r="C195" s="27" t="s">
        <v>635</v>
      </c>
      <c r="D195" s="27" t="s">
        <v>636</v>
      </c>
      <c r="E195" s="28">
        <v>2</v>
      </c>
      <c r="F195" s="28" t="s">
        <v>20</v>
      </c>
      <c r="G195" s="28" t="s">
        <v>76</v>
      </c>
      <c r="H195" s="28">
        <v>5.2</v>
      </c>
      <c r="I195" s="28">
        <v>300</v>
      </c>
      <c r="J195" s="36">
        <v>1560</v>
      </c>
    </row>
    <row r="196" customFormat="1" ht="20" customHeight="1" spans="1:10">
      <c r="A196" s="24">
        <v>171</v>
      </c>
      <c r="B196" s="27" t="s">
        <v>634</v>
      </c>
      <c r="C196" s="27" t="s">
        <v>637</v>
      </c>
      <c r="D196" s="27" t="s">
        <v>638</v>
      </c>
      <c r="E196" s="28">
        <v>4</v>
      </c>
      <c r="F196" s="28" t="s">
        <v>20</v>
      </c>
      <c r="G196" s="28" t="s">
        <v>76</v>
      </c>
      <c r="H196" s="28">
        <v>5.7</v>
      </c>
      <c r="I196" s="28">
        <v>300</v>
      </c>
      <c r="J196" s="36">
        <v>1710</v>
      </c>
    </row>
    <row r="197" customFormat="1" ht="20" customHeight="1" spans="1:10">
      <c r="A197" s="24">
        <v>172</v>
      </c>
      <c r="B197" s="29" t="s">
        <v>634</v>
      </c>
      <c r="C197" s="29" t="s">
        <v>639</v>
      </c>
      <c r="D197" s="29" t="s">
        <v>640</v>
      </c>
      <c r="E197" s="30">
        <v>5</v>
      </c>
      <c r="F197" s="30" t="s">
        <v>20</v>
      </c>
      <c r="G197" s="28" t="s">
        <v>641</v>
      </c>
      <c r="H197" s="30">
        <v>4.9</v>
      </c>
      <c r="I197" s="30">
        <v>1000</v>
      </c>
      <c r="J197" s="30">
        <f t="shared" ref="J197:J203" si="4">H197*I197</f>
        <v>4900</v>
      </c>
    </row>
    <row r="198" customFormat="1" ht="20" customHeight="1" spans="1:10">
      <c r="A198" s="24">
        <v>173</v>
      </c>
      <c r="B198" s="29" t="s">
        <v>634</v>
      </c>
      <c r="C198" s="30" t="s">
        <v>642</v>
      </c>
      <c r="D198" s="30" t="s">
        <v>643</v>
      </c>
      <c r="E198" s="30">
        <v>2</v>
      </c>
      <c r="F198" s="30" t="s">
        <v>20</v>
      </c>
      <c r="G198" s="13" t="s">
        <v>22</v>
      </c>
      <c r="H198" s="30">
        <v>4.8</v>
      </c>
      <c r="I198" s="28">
        <v>200</v>
      </c>
      <c r="J198" s="36">
        <f t="shared" si="4"/>
        <v>960</v>
      </c>
    </row>
    <row r="199" customFormat="1" ht="20" customHeight="1" spans="1:10">
      <c r="A199" s="24">
        <v>174</v>
      </c>
      <c r="B199" s="29" t="s">
        <v>634</v>
      </c>
      <c r="C199" s="30" t="s">
        <v>642</v>
      </c>
      <c r="D199" s="30" t="s">
        <v>644</v>
      </c>
      <c r="E199" s="30">
        <v>4</v>
      </c>
      <c r="F199" s="30" t="s">
        <v>20</v>
      </c>
      <c r="G199" s="13" t="s">
        <v>22</v>
      </c>
      <c r="H199" s="30">
        <v>6</v>
      </c>
      <c r="I199" s="28">
        <v>200</v>
      </c>
      <c r="J199" s="36">
        <f t="shared" si="4"/>
        <v>1200</v>
      </c>
    </row>
    <row r="200" customFormat="1" ht="20" customHeight="1" spans="1:10">
      <c r="A200" s="24">
        <v>175</v>
      </c>
      <c r="B200" s="29" t="s">
        <v>634</v>
      </c>
      <c r="C200" s="30" t="s">
        <v>642</v>
      </c>
      <c r="D200" s="30" t="s">
        <v>645</v>
      </c>
      <c r="E200" s="30">
        <v>6</v>
      </c>
      <c r="F200" s="30" t="s">
        <v>20</v>
      </c>
      <c r="G200" s="13" t="s">
        <v>22</v>
      </c>
      <c r="H200" s="30">
        <v>3</v>
      </c>
      <c r="I200" s="28">
        <v>200</v>
      </c>
      <c r="J200" s="36">
        <f t="shared" si="4"/>
        <v>600</v>
      </c>
    </row>
    <row r="201" customFormat="1" ht="20" customHeight="1" spans="1:10">
      <c r="A201" s="24">
        <v>176</v>
      </c>
      <c r="B201" s="29" t="s">
        <v>634</v>
      </c>
      <c r="C201" s="30" t="s">
        <v>642</v>
      </c>
      <c r="D201" s="30" t="s">
        <v>646</v>
      </c>
      <c r="E201" s="30">
        <v>3</v>
      </c>
      <c r="F201" s="3" t="s">
        <v>20</v>
      </c>
      <c r="G201" s="28" t="s">
        <v>76</v>
      </c>
      <c r="H201" s="30">
        <v>3.54</v>
      </c>
      <c r="I201" s="28">
        <v>300</v>
      </c>
      <c r="J201" s="36">
        <f t="shared" si="4"/>
        <v>1062</v>
      </c>
    </row>
    <row r="202" customFormat="1" ht="20" customHeight="1" spans="1:10">
      <c r="A202" s="24">
        <v>177</v>
      </c>
      <c r="B202" s="29" t="s">
        <v>634</v>
      </c>
      <c r="C202" s="30" t="s">
        <v>642</v>
      </c>
      <c r="D202" s="30" t="s">
        <v>647</v>
      </c>
      <c r="E202" s="30">
        <v>5</v>
      </c>
      <c r="F202" s="30" t="s">
        <v>20</v>
      </c>
      <c r="G202" s="13" t="s">
        <v>22</v>
      </c>
      <c r="H202" s="30">
        <v>2.8</v>
      </c>
      <c r="I202" s="28">
        <v>200</v>
      </c>
      <c r="J202" s="36">
        <f t="shared" si="4"/>
        <v>560</v>
      </c>
    </row>
    <row r="203" customFormat="1" ht="20" customHeight="1" spans="1:10">
      <c r="A203" s="24">
        <v>178</v>
      </c>
      <c r="B203" s="29" t="s">
        <v>634</v>
      </c>
      <c r="C203" s="30" t="s">
        <v>642</v>
      </c>
      <c r="D203" s="30" t="s">
        <v>648</v>
      </c>
      <c r="E203" s="30">
        <v>5</v>
      </c>
      <c r="F203" s="30" t="s">
        <v>20</v>
      </c>
      <c r="G203" s="13" t="s">
        <v>22</v>
      </c>
      <c r="H203" s="30">
        <v>7.5</v>
      </c>
      <c r="I203" s="28">
        <v>200</v>
      </c>
      <c r="J203" s="36">
        <f t="shared" si="4"/>
        <v>1500</v>
      </c>
    </row>
    <row r="204" customFormat="1" ht="20" customHeight="1" spans="1:10">
      <c r="A204" s="24">
        <v>179</v>
      </c>
      <c r="B204" s="31" t="s">
        <v>649</v>
      </c>
      <c r="C204" s="31" t="s">
        <v>650</v>
      </c>
      <c r="D204" s="31" t="s">
        <v>651</v>
      </c>
      <c r="E204" s="31">
        <v>1</v>
      </c>
      <c r="F204" s="32" t="s">
        <v>20</v>
      </c>
      <c r="G204" s="31" t="s">
        <v>22</v>
      </c>
      <c r="H204" s="31">
        <v>1.6</v>
      </c>
      <c r="I204" s="28">
        <v>200</v>
      </c>
      <c r="J204" s="31">
        <v>320</v>
      </c>
    </row>
    <row r="205" customFormat="1" ht="20" customHeight="1" spans="1:10">
      <c r="A205" s="24">
        <v>180</v>
      </c>
      <c r="B205" s="31" t="s">
        <v>649</v>
      </c>
      <c r="C205" s="31" t="s">
        <v>650</v>
      </c>
      <c r="D205" s="31" t="s">
        <v>652</v>
      </c>
      <c r="E205" s="31">
        <v>5</v>
      </c>
      <c r="F205" s="3" t="s">
        <v>20</v>
      </c>
      <c r="G205" s="31" t="s">
        <v>22</v>
      </c>
      <c r="H205" s="31">
        <v>1.6</v>
      </c>
      <c r="I205" s="28">
        <v>200</v>
      </c>
      <c r="J205" s="31">
        <v>320</v>
      </c>
    </row>
    <row r="206" customFormat="1" ht="20" customHeight="1" spans="1:10">
      <c r="A206" s="24">
        <v>181</v>
      </c>
      <c r="B206" s="31" t="s">
        <v>649</v>
      </c>
      <c r="C206" s="31" t="s">
        <v>653</v>
      </c>
      <c r="D206" s="31" t="s">
        <v>654</v>
      </c>
      <c r="E206" s="31">
        <v>3</v>
      </c>
      <c r="F206" s="31" t="s">
        <v>20</v>
      </c>
      <c r="G206" s="31" t="s">
        <v>22</v>
      </c>
      <c r="H206" s="31">
        <v>2.25</v>
      </c>
      <c r="I206" s="28">
        <v>200</v>
      </c>
      <c r="J206" s="31">
        <v>450</v>
      </c>
    </row>
    <row r="207" customFormat="1" ht="20" customHeight="1" spans="1:10">
      <c r="A207" s="24">
        <v>182</v>
      </c>
      <c r="B207" s="31" t="s">
        <v>649</v>
      </c>
      <c r="C207" s="31" t="s">
        <v>655</v>
      </c>
      <c r="D207" s="31" t="s">
        <v>656</v>
      </c>
      <c r="E207" s="31">
        <v>2</v>
      </c>
      <c r="F207" s="31" t="s">
        <v>20</v>
      </c>
      <c r="G207" s="31" t="s">
        <v>22</v>
      </c>
      <c r="H207" s="31">
        <v>4.1</v>
      </c>
      <c r="I207" s="28">
        <v>200</v>
      </c>
      <c r="J207" s="31">
        <v>820</v>
      </c>
    </row>
    <row r="208" customFormat="1" ht="20" customHeight="1" spans="1:10">
      <c r="A208" s="24">
        <v>183</v>
      </c>
      <c r="B208" s="31" t="s">
        <v>649</v>
      </c>
      <c r="C208" s="31" t="s">
        <v>655</v>
      </c>
      <c r="D208" s="31" t="s">
        <v>657</v>
      </c>
      <c r="E208" s="31">
        <v>2</v>
      </c>
      <c r="F208" s="31" t="s">
        <v>20</v>
      </c>
      <c r="G208" s="31" t="s">
        <v>22</v>
      </c>
      <c r="H208" s="31">
        <v>5</v>
      </c>
      <c r="I208" s="28">
        <v>200</v>
      </c>
      <c r="J208" s="31">
        <v>1000</v>
      </c>
    </row>
    <row r="209" customFormat="1" ht="20" customHeight="1" spans="1:10">
      <c r="A209" s="24">
        <v>184</v>
      </c>
      <c r="B209" s="31" t="s">
        <v>649</v>
      </c>
      <c r="C209" s="31" t="s">
        <v>658</v>
      </c>
      <c r="D209" s="31" t="s">
        <v>659</v>
      </c>
      <c r="E209" s="31">
        <v>4</v>
      </c>
      <c r="F209" s="31" t="s">
        <v>20</v>
      </c>
      <c r="G209" s="31" t="s">
        <v>22</v>
      </c>
      <c r="H209" s="31">
        <v>1.8</v>
      </c>
      <c r="I209" s="28">
        <v>200</v>
      </c>
      <c r="J209" s="31">
        <v>360</v>
      </c>
    </row>
    <row r="210" customFormat="1" ht="20" customHeight="1" spans="1:10">
      <c r="A210" s="25">
        <v>185</v>
      </c>
      <c r="B210" s="33" t="s">
        <v>649</v>
      </c>
      <c r="C210" s="33" t="s">
        <v>658</v>
      </c>
      <c r="D210" s="33" t="s">
        <v>660</v>
      </c>
      <c r="E210" s="33">
        <v>3</v>
      </c>
      <c r="F210" s="33" t="s">
        <v>20</v>
      </c>
      <c r="G210" s="31" t="s">
        <v>22</v>
      </c>
      <c r="H210" s="31">
        <v>4.6</v>
      </c>
      <c r="I210" s="28">
        <v>200</v>
      </c>
      <c r="J210" s="31">
        <v>920</v>
      </c>
    </row>
    <row r="211" customFormat="1" ht="20" customHeight="1" spans="1:10">
      <c r="A211" s="23"/>
      <c r="B211" s="34"/>
      <c r="C211" s="34"/>
      <c r="D211" s="35"/>
      <c r="E211" s="34"/>
      <c r="F211" s="34"/>
      <c r="G211" s="31" t="s">
        <v>661</v>
      </c>
      <c r="H211" s="31">
        <v>2.75</v>
      </c>
      <c r="I211" s="31">
        <v>300</v>
      </c>
      <c r="J211" s="31">
        <v>825</v>
      </c>
    </row>
    <row r="212" customFormat="1" ht="20" customHeight="1" spans="1:10">
      <c r="A212" s="24">
        <v>186</v>
      </c>
      <c r="B212" s="34" t="s">
        <v>649</v>
      </c>
      <c r="C212" s="34" t="s">
        <v>658</v>
      </c>
      <c r="D212" s="34" t="s">
        <v>662</v>
      </c>
      <c r="E212" s="34">
        <v>2</v>
      </c>
      <c r="F212" s="34" t="s">
        <v>663</v>
      </c>
      <c r="G212" s="31" t="s">
        <v>661</v>
      </c>
      <c r="H212" s="31">
        <v>4.4</v>
      </c>
      <c r="I212" s="31">
        <v>300</v>
      </c>
      <c r="J212" s="31">
        <v>1320</v>
      </c>
    </row>
    <row r="213" customFormat="1" ht="20" customHeight="1" spans="1:10">
      <c r="A213" s="36">
        <v>187</v>
      </c>
      <c r="B213" s="31" t="s">
        <v>649</v>
      </c>
      <c r="C213" s="31" t="s">
        <v>664</v>
      </c>
      <c r="D213" s="31" t="s">
        <v>665</v>
      </c>
      <c r="E213" s="31">
        <v>2</v>
      </c>
      <c r="F213" s="31" t="s">
        <v>20</v>
      </c>
      <c r="G213" s="31" t="s">
        <v>22</v>
      </c>
      <c r="H213" s="31">
        <v>7.2</v>
      </c>
      <c r="I213" s="28">
        <v>200</v>
      </c>
      <c r="J213" s="31">
        <v>1440</v>
      </c>
    </row>
    <row r="214" customFormat="1" ht="20" customHeight="1" spans="1:10">
      <c r="A214" s="24">
        <v>188</v>
      </c>
      <c r="B214" s="31" t="s">
        <v>649</v>
      </c>
      <c r="C214" s="31" t="s">
        <v>664</v>
      </c>
      <c r="D214" s="31" t="s">
        <v>666</v>
      </c>
      <c r="E214" s="31">
        <v>4</v>
      </c>
      <c r="F214" s="31" t="s">
        <v>20</v>
      </c>
      <c r="G214" s="31" t="s">
        <v>22</v>
      </c>
      <c r="H214" s="31">
        <v>4.8</v>
      </c>
      <c r="I214" s="28">
        <v>200</v>
      </c>
      <c r="J214" s="31">
        <v>960</v>
      </c>
    </row>
    <row r="215" customFormat="1" ht="20" customHeight="1" spans="1:10">
      <c r="A215" s="36">
        <v>189</v>
      </c>
      <c r="B215" s="31" t="s">
        <v>649</v>
      </c>
      <c r="C215" s="31" t="s">
        <v>664</v>
      </c>
      <c r="D215" s="31" t="s">
        <v>667</v>
      </c>
      <c r="E215" s="31">
        <v>3</v>
      </c>
      <c r="F215" s="31" t="s">
        <v>20</v>
      </c>
      <c r="G215" s="31" t="s">
        <v>22</v>
      </c>
      <c r="H215" s="31">
        <v>3.13</v>
      </c>
      <c r="I215" s="28">
        <v>200</v>
      </c>
      <c r="J215" s="31">
        <v>626</v>
      </c>
    </row>
    <row r="216" customFormat="1" ht="20" customHeight="1" spans="1:10">
      <c r="A216" s="24">
        <v>190</v>
      </c>
      <c r="B216" s="31" t="s">
        <v>649</v>
      </c>
      <c r="C216" s="31" t="s">
        <v>664</v>
      </c>
      <c r="D216" s="31" t="s">
        <v>668</v>
      </c>
      <c r="E216" s="31">
        <v>2</v>
      </c>
      <c r="F216" s="31" t="s">
        <v>20</v>
      </c>
      <c r="G216" s="31" t="s">
        <v>22</v>
      </c>
      <c r="H216" s="31">
        <v>3.93</v>
      </c>
      <c r="I216" s="28">
        <v>200</v>
      </c>
      <c r="J216" s="31">
        <v>786</v>
      </c>
    </row>
    <row r="217" customFormat="1" ht="20" customHeight="1" spans="1:10">
      <c r="A217" s="36">
        <v>191</v>
      </c>
      <c r="B217" s="31" t="s">
        <v>649</v>
      </c>
      <c r="C217" s="31" t="s">
        <v>669</v>
      </c>
      <c r="D217" s="31" t="s">
        <v>670</v>
      </c>
      <c r="E217" s="31">
        <v>4</v>
      </c>
      <c r="F217" s="31" t="s">
        <v>20</v>
      </c>
      <c r="G217" s="31" t="s">
        <v>22</v>
      </c>
      <c r="H217" s="31">
        <v>2</v>
      </c>
      <c r="I217" s="28">
        <v>200</v>
      </c>
      <c r="J217" s="31">
        <v>400</v>
      </c>
    </row>
    <row r="218" customFormat="1" ht="20" customHeight="1" spans="1:10">
      <c r="A218" s="24">
        <v>192</v>
      </c>
      <c r="B218" s="31" t="s">
        <v>671</v>
      </c>
      <c r="C218" s="37" t="s">
        <v>672</v>
      </c>
      <c r="D218" s="3" t="s">
        <v>673</v>
      </c>
      <c r="E218" s="38">
        <v>4</v>
      </c>
      <c r="F218" s="3" t="s">
        <v>20</v>
      </c>
      <c r="G218" s="38" t="s">
        <v>661</v>
      </c>
      <c r="H218" s="39">
        <v>7</v>
      </c>
      <c r="I218" s="40" t="s">
        <v>674</v>
      </c>
      <c r="J218" s="39">
        <v>2100</v>
      </c>
    </row>
    <row r="219" customFormat="1" ht="20" customHeight="1" spans="1:10">
      <c r="A219" s="36">
        <v>193</v>
      </c>
      <c r="B219" s="31" t="s">
        <v>671</v>
      </c>
      <c r="C219" s="37" t="s">
        <v>672</v>
      </c>
      <c r="D219" s="3" t="s">
        <v>675</v>
      </c>
      <c r="E219" s="38">
        <v>2</v>
      </c>
      <c r="F219" s="3" t="s">
        <v>20</v>
      </c>
      <c r="G219" s="38" t="s">
        <v>661</v>
      </c>
      <c r="H219" s="39">
        <v>3.5</v>
      </c>
      <c r="I219" s="40" t="s">
        <v>674</v>
      </c>
      <c r="J219" s="39">
        <v>1050</v>
      </c>
    </row>
    <row r="220" customFormat="1" ht="20" customHeight="1" spans="1:10">
      <c r="A220" s="24">
        <v>194</v>
      </c>
      <c r="B220" s="31" t="s">
        <v>671</v>
      </c>
      <c r="C220" s="37" t="s">
        <v>672</v>
      </c>
      <c r="D220" s="3" t="s">
        <v>676</v>
      </c>
      <c r="E220" s="38">
        <v>2</v>
      </c>
      <c r="F220" s="3" t="s">
        <v>20</v>
      </c>
      <c r="G220" s="38" t="s">
        <v>661</v>
      </c>
      <c r="H220" s="39">
        <v>3.2</v>
      </c>
      <c r="I220" s="40" t="s">
        <v>674</v>
      </c>
      <c r="J220" s="39">
        <v>960</v>
      </c>
    </row>
    <row r="221" customFormat="1" ht="20" customHeight="1" spans="1:10">
      <c r="A221" s="36">
        <v>195</v>
      </c>
      <c r="B221" s="31" t="s">
        <v>671</v>
      </c>
      <c r="C221" s="37" t="s">
        <v>672</v>
      </c>
      <c r="D221" s="3" t="s">
        <v>677</v>
      </c>
      <c r="E221" s="38">
        <v>4</v>
      </c>
      <c r="F221" s="3" t="s">
        <v>20</v>
      </c>
      <c r="G221" s="38" t="s">
        <v>661</v>
      </c>
      <c r="H221" s="39">
        <v>5</v>
      </c>
      <c r="I221" s="40" t="s">
        <v>674</v>
      </c>
      <c r="J221" s="39">
        <v>1500</v>
      </c>
    </row>
    <row r="222" customFormat="1" ht="20" customHeight="1" spans="1:10">
      <c r="A222" s="24">
        <v>196</v>
      </c>
      <c r="B222" s="31" t="s">
        <v>671</v>
      </c>
      <c r="C222" s="37" t="s">
        <v>678</v>
      </c>
      <c r="D222" s="3" t="s">
        <v>679</v>
      </c>
      <c r="E222" s="38">
        <v>2</v>
      </c>
      <c r="F222" s="3" t="s">
        <v>20</v>
      </c>
      <c r="G222" s="38" t="s">
        <v>22</v>
      </c>
      <c r="H222" s="39">
        <v>3.24</v>
      </c>
      <c r="I222" s="41">
        <v>200</v>
      </c>
      <c r="J222" s="39">
        <v>648</v>
      </c>
    </row>
    <row r="223" customFormat="1" ht="20" customHeight="1" spans="1:10">
      <c r="A223" s="13"/>
      <c r="B223" s="13"/>
      <c r="C223" s="13"/>
      <c r="D223" s="13"/>
      <c r="E223" s="13"/>
      <c r="F223" s="13"/>
      <c r="G223" s="13"/>
      <c r="H223" s="13"/>
      <c r="I223" s="13"/>
      <c r="J223" s="13">
        <f>SUM(J3:J222)</f>
        <v>188400</v>
      </c>
    </row>
  </sheetData>
  <autoFilter xmlns:etc="http://www.wps.cn/officeDocument/2017/etCustomData" ref="A2:J223" etc:filterBottomFollowUsedRange="0">
    <extLst/>
  </autoFilter>
  <mergeCells count="133">
    <mergeCell ref="A1:J1"/>
    <mergeCell ref="A18:A19"/>
    <mergeCell ref="A21:A22"/>
    <mergeCell ref="A23:A24"/>
    <mergeCell ref="A25:A26"/>
    <mergeCell ref="A27:A28"/>
    <mergeCell ref="A46:A47"/>
    <mergeCell ref="A48:A49"/>
    <mergeCell ref="A58:A59"/>
    <mergeCell ref="A65:A66"/>
    <mergeCell ref="A83:A84"/>
    <mergeCell ref="A92:A93"/>
    <mergeCell ref="A95:A96"/>
    <mergeCell ref="A98:A99"/>
    <mergeCell ref="A107:A109"/>
    <mergeCell ref="A110:A111"/>
    <mergeCell ref="A119:A120"/>
    <mergeCell ref="A158:A160"/>
    <mergeCell ref="A161:A162"/>
    <mergeCell ref="A164:A165"/>
    <mergeCell ref="A166:A167"/>
    <mergeCell ref="A173:A174"/>
    <mergeCell ref="A210:A211"/>
    <mergeCell ref="B18:B19"/>
    <mergeCell ref="B21:B22"/>
    <mergeCell ref="B23:B24"/>
    <mergeCell ref="B25:B26"/>
    <mergeCell ref="B27:B28"/>
    <mergeCell ref="B46:B47"/>
    <mergeCell ref="B48:B49"/>
    <mergeCell ref="B58:B59"/>
    <mergeCell ref="B65:B66"/>
    <mergeCell ref="B83:B84"/>
    <mergeCell ref="B92:B93"/>
    <mergeCell ref="B95:B96"/>
    <mergeCell ref="B98:B99"/>
    <mergeCell ref="B107:B109"/>
    <mergeCell ref="B110:B111"/>
    <mergeCell ref="B119:B120"/>
    <mergeCell ref="B158:B160"/>
    <mergeCell ref="B161:B162"/>
    <mergeCell ref="B164:B165"/>
    <mergeCell ref="B166:B167"/>
    <mergeCell ref="B173:B174"/>
    <mergeCell ref="B210:B211"/>
    <mergeCell ref="C18:C19"/>
    <mergeCell ref="C21:C22"/>
    <mergeCell ref="C23:C24"/>
    <mergeCell ref="C25:C26"/>
    <mergeCell ref="C27:C28"/>
    <mergeCell ref="C46:C47"/>
    <mergeCell ref="C48:C49"/>
    <mergeCell ref="C58:C59"/>
    <mergeCell ref="C65:C66"/>
    <mergeCell ref="C83:C84"/>
    <mergeCell ref="C92:C93"/>
    <mergeCell ref="C95:C96"/>
    <mergeCell ref="C98:C99"/>
    <mergeCell ref="C107:C109"/>
    <mergeCell ref="C110:C111"/>
    <mergeCell ref="C119:C120"/>
    <mergeCell ref="C158:C160"/>
    <mergeCell ref="C161:C162"/>
    <mergeCell ref="C164:C165"/>
    <mergeCell ref="C166:C167"/>
    <mergeCell ref="C173:C174"/>
    <mergeCell ref="C210:C211"/>
    <mergeCell ref="D18:D19"/>
    <mergeCell ref="D21:D22"/>
    <mergeCell ref="D23:D24"/>
    <mergeCell ref="D25:D26"/>
    <mergeCell ref="D27:D28"/>
    <mergeCell ref="D46:D47"/>
    <mergeCell ref="D48:D49"/>
    <mergeCell ref="D58:D59"/>
    <mergeCell ref="D65:D66"/>
    <mergeCell ref="D83:D84"/>
    <mergeCell ref="D92:D93"/>
    <mergeCell ref="D95:D96"/>
    <mergeCell ref="D98:D99"/>
    <mergeCell ref="D107:D109"/>
    <mergeCell ref="D110:D111"/>
    <mergeCell ref="D119:D120"/>
    <mergeCell ref="D158:D160"/>
    <mergeCell ref="D161:D162"/>
    <mergeCell ref="D164:D165"/>
    <mergeCell ref="D166:D167"/>
    <mergeCell ref="D173:D174"/>
    <mergeCell ref="D210:D211"/>
    <mergeCell ref="E18:E19"/>
    <mergeCell ref="E21:E22"/>
    <mergeCell ref="E23:E24"/>
    <mergeCell ref="E25:E26"/>
    <mergeCell ref="E27:E28"/>
    <mergeCell ref="E46:E47"/>
    <mergeCell ref="E48:E49"/>
    <mergeCell ref="E58:E59"/>
    <mergeCell ref="E65:E66"/>
    <mergeCell ref="E83:E84"/>
    <mergeCell ref="E92:E93"/>
    <mergeCell ref="E95:E96"/>
    <mergeCell ref="E98:E99"/>
    <mergeCell ref="E107:E109"/>
    <mergeCell ref="E110:E111"/>
    <mergeCell ref="E119:E120"/>
    <mergeCell ref="E158:E160"/>
    <mergeCell ref="E161:E162"/>
    <mergeCell ref="E164:E165"/>
    <mergeCell ref="E166:E167"/>
    <mergeCell ref="E173:E174"/>
    <mergeCell ref="E210:E211"/>
    <mergeCell ref="F18:F19"/>
    <mergeCell ref="F21:F22"/>
    <mergeCell ref="F23:F24"/>
    <mergeCell ref="F25:F26"/>
    <mergeCell ref="F27:F28"/>
    <mergeCell ref="F46:F47"/>
    <mergeCell ref="F48:F49"/>
    <mergeCell ref="F58:F59"/>
    <mergeCell ref="F65:F66"/>
    <mergeCell ref="F83:F84"/>
    <mergeCell ref="F92:F93"/>
    <mergeCell ref="F95:F96"/>
    <mergeCell ref="F98:F99"/>
    <mergeCell ref="F107:F109"/>
    <mergeCell ref="F110:F111"/>
    <mergeCell ref="F119:F120"/>
    <mergeCell ref="F158:F160"/>
    <mergeCell ref="F161:F162"/>
    <mergeCell ref="F164:F165"/>
    <mergeCell ref="F166:F167"/>
    <mergeCell ref="F173:F174"/>
    <mergeCell ref="F210:F211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月舞芭蕾</cp:lastModifiedBy>
  <dcterms:created xsi:type="dcterms:W3CDTF">2023-05-12T11:15:00Z</dcterms:created>
  <dcterms:modified xsi:type="dcterms:W3CDTF">2025-11-05T01:42:45Z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6ED5ACBB402648CD89A44BDCBCE2EF67_12</vt:lpwstr>
  </property>
</Properties>
</file>